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o\Downloads\"/>
    </mc:Choice>
  </mc:AlternateContent>
  <workbookProtection workbookPassword="A88C" lockStructure="1"/>
  <bookViews>
    <workbookView xWindow="0" yWindow="0" windowWidth="23040" windowHeight="8556"/>
  </bookViews>
  <sheets>
    <sheet name="ANEXO VII" sheetId="1" r:id="rId1"/>
    <sheet name="REF" sheetId="2" state="hidden" r:id="rId2"/>
  </sheets>
  <definedNames>
    <definedName name="_xlnm._FilterDatabase" localSheetId="0" hidden="1">'ANEXO VII'!$B$62:$I$89</definedName>
    <definedName name="_xlnm.Print_Area" localSheetId="0">'ANEXO VII'!$A$1:$K$151</definedName>
    <definedName name="cat">REF!$A$2:$A$18</definedName>
    <definedName name="fase">REF!$A$28:$A$35</definedName>
    <definedName name="fonte">REF!$A$21:$A$24</definedName>
    <definedName name="igen">REF!#REF!</definedName>
    <definedName name="mes">REF!#REF!</definedName>
    <definedName name="pj">REF!$A$60:$A$62</definedName>
    <definedName name="sna">REF!$A$54:$A$57</definedName>
    <definedName name="tipo">REF!$A$38:$A$51</definedName>
  </definedNames>
  <calcPr calcId="162913"/>
</workbook>
</file>

<file path=xl/calcChain.xml><?xml version="1.0" encoding="utf-8"?>
<calcChain xmlns="http://schemas.openxmlformats.org/spreadsheetml/2006/main">
  <c r="D141" i="1" l="1"/>
  <c r="D139" i="1"/>
  <c r="D138" i="1"/>
  <c r="D123" i="1" l="1"/>
  <c r="D135" i="1"/>
  <c r="D142" i="1"/>
  <c r="D140" i="1"/>
  <c r="D137" i="1"/>
  <c r="D136" i="1"/>
  <c r="C113" i="1"/>
  <c r="C112" i="1"/>
  <c r="C111" i="1"/>
  <c r="A22" i="2"/>
  <c r="A24" i="2"/>
  <c r="A23" i="2"/>
  <c r="D126" i="1" l="1"/>
  <c r="I94" i="1"/>
  <c r="E110" i="1" s="1"/>
  <c r="D128" i="1"/>
  <c r="E111" i="1" l="1"/>
  <c r="E112" i="1"/>
  <c r="E113" i="1"/>
  <c r="D129" i="1"/>
  <c r="D130" i="1"/>
  <c r="D124" i="1"/>
  <c r="D127" i="1"/>
  <c r="D125" i="1"/>
  <c r="I97" i="1"/>
  <c r="I98" i="1" l="1"/>
  <c r="E114" i="1"/>
  <c r="F112" i="1" s="1"/>
  <c r="D131" i="1"/>
  <c r="D143" i="1"/>
  <c r="F110" i="1" l="1"/>
  <c r="F111" i="1"/>
  <c r="F113" i="1"/>
  <c r="E142" i="1"/>
  <c r="E139" i="1"/>
  <c r="E136" i="1"/>
  <c r="E141" i="1"/>
  <c r="E140" i="1"/>
  <c r="E137" i="1"/>
  <c r="E138" i="1"/>
  <c r="E135" i="1"/>
  <c r="E123" i="1" l="1"/>
  <c r="E124" i="1"/>
  <c r="E125" i="1"/>
  <c r="E126" i="1" l="1"/>
  <c r="E129" i="1"/>
  <c r="E130" i="1"/>
  <c r="E127" i="1"/>
  <c r="E128" i="1"/>
</calcChain>
</file>

<file path=xl/sharedStrings.xml><?xml version="1.0" encoding="utf-8"?>
<sst xmlns="http://schemas.openxmlformats.org/spreadsheetml/2006/main" count="162" uniqueCount="120">
  <si>
    <t>Título do Projeto</t>
  </si>
  <si>
    <t>1.</t>
  </si>
  <si>
    <t>2.</t>
  </si>
  <si>
    <t>3.</t>
  </si>
  <si>
    <t>4.</t>
  </si>
  <si>
    <t>5.</t>
  </si>
  <si>
    <t>Nº da Fonte</t>
  </si>
  <si>
    <t>Especificação da Fonte</t>
  </si>
  <si>
    <t>VALOR TOTAL DO PROJETO:</t>
  </si>
  <si>
    <t>%</t>
  </si>
  <si>
    <t>Elaboração do projeto</t>
  </si>
  <si>
    <t>Pré-Produção</t>
  </si>
  <si>
    <t>Produção</t>
  </si>
  <si>
    <t>Mídia e Divulgação</t>
  </si>
  <si>
    <t>Administração do projeto</t>
  </si>
  <si>
    <t>Pós-Produção</t>
  </si>
  <si>
    <t>Encargos e Impostos</t>
  </si>
  <si>
    <t>Unidade</t>
  </si>
  <si>
    <t>Rubrica</t>
  </si>
  <si>
    <t>Valor da Fase (R$)</t>
  </si>
  <si>
    <t>Outra fase</t>
  </si>
  <si>
    <t>Hora</t>
  </si>
  <si>
    <t>Serviço</t>
  </si>
  <si>
    <t>Impressão</t>
  </si>
  <si>
    <t>Litro</t>
  </si>
  <si>
    <t>Passagem</t>
  </si>
  <si>
    <t>Centímetros</t>
  </si>
  <si>
    <t>Metro</t>
  </si>
  <si>
    <t>Unidade de medida</t>
  </si>
  <si>
    <t>Metro quadrado</t>
  </si>
  <si>
    <t>Quilo</t>
  </si>
  <si>
    <t>Quilômetro</t>
  </si>
  <si>
    <t>Outro</t>
  </si>
  <si>
    <t>Diária</t>
  </si>
  <si>
    <t>Mensalidade</t>
  </si>
  <si>
    <t xml:space="preserve"> % relativa a cada fase do projeto</t>
  </si>
  <si>
    <t>Valor total do Projeto</t>
  </si>
  <si>
    <t>6.</t>
  </si>
  <si>
    <t>7.</t>
  </si>
  <si>
    <t>8.</t>
  </si>
  <si>
    <t>9.</t>
  </si>
  <si>
    <t>10.</t>
  </si>
  <si>
    <t>11.</t>
  </si>
  <si>
    <r>
      <t xml:space="preserve">Fonte do recurso
</t>
    </r>
    <r>
      <rPr>
        <sz val="11"/>
        <rFont val="Calibri"/>
        <family val="2"/>
        <scheme val="minor"/>
      </rPr>
      <t>(clique 2x nos campos abaixo e escolha uma das opções listadas)</t>
    </r>
  </si>
  <si>
    <r>
      <t xml:space="preserve">Fase do Projeto/ Modalidade
</t>
    </r>
    <r>
      <rPr>
        <sz val="11"/>
        <rFont val="Calibri"/>
        <family val="2"/>
        <scheme val="minor"/>
      </rPr>
      <t>(clique 2x nos campos abaixo e escolha uma das opções listadas)</t>
    </r>
  </si>
  <si>
    <r>
      <t xml:space="preserve">Item de Despesa
</t>
    </r>
    <r>
      <rPr>
        <sz val="11"/>
        <rFont val="Calibri"/>
        <family val="2"/>
        <scheme val="minor"/>
      </rPr>
      <t>(informe qual o serviço ou material será contratado ou adquirido. P. Ex: produtor cultural, oficineiro, resma de papel, impressão de banner, etc.)</t>
    </r>
  </si>
  <si>
    <r>
      <t xml:space="preserve">Quantidade 
</t>
    </r>
    <r>
      <rPr>
        <sz val="11"/>
        <rFont val="Calibri"/>
        <family val="2"/>
        <scheme val="minor"/>
      </rPr>
      <t xml:space="preserve">inserir apenas números </t>
    </r>
  </si>
  <si>
    <r>
      <t xml:space="preserve">Valor Unitário (R$)
</t>
    </r>
    <r>
      <rPr>
        <sz val="11"/>
        <rFont val="Calibri"/>
        <family val="2"/>
        <scheme val="minor"/>
      </rPr>
      <t>inserir apenas números</t>
    </r>
  </si>
  <si>
    <r>
      <t xml:space="preserve">Se desejar incluir mais linhas ao orçamento, basta inseir novas linhas acima, procedendo do seguinte modo:
1. Clique, com o botão direito do </t>
    </r>
    <r>
      <rPr>
        <i/>
        <sz val="12"/>
        <rFont val="Calibri"/>
        <family val="2"/>
        <scheme val="minor"/>
      </rPr>
      <t>mouse,</t>
    </r>
    <r>
      <rPr>
        <sz val="12"/>
        <rFont val="Calibri"/>
        <family val="2"/>
        <scheme val="minor"/>
      </rPr>
      <t>no número da linha indicado pela a seta vermelha;
2. No menu suspenso, clique em "inserir";
3. Numere a nova linha criada;
3. Repita a operação para inserir quantas linhas forem necessárias.</t>
    </r>
  </si>
  <si>
    <t>CPF/CNPJ do(a) profissional/ Empresa</t>
  </si>
  <si>
    <t>Fase/ Modalidade</t>
  </si>
  <si>
    <t>SIM</t>
  </si>
  <si>
    <t>NÃO</t>
  </si>
  <si>
    <t>NÃO SE APLICA</t>
  </si>
  <si>
    <t>PREFERE NÃO INFORMAR</t>
  </si>
  <si>
    <t>PESSOA FÍSICA</t>
  </si>
  <si>
    <t>PESSOA JURÍDICA</t>
  </si>
  <si>
    <t xml:space="preserve">PARA INSERIR NOVAS LINHAS AO LOCAL DE EXECUÇÃO DO PROJETO CLIQUE COM O BOTÃO DIREITO NO NÚMERO </t>
  </si>
  <si>
    <t xml:space="preserve">  APONTADO E DEPOIS  CLIQUE EM "INSERIR" </t>
  </si>
  <si>
    <t>Nome do(a) Profissional/ou da Empresa</t>
  </si>
  <si>
    <t>Cargo/Função no Projeto</t>
  </si>
  <si>
    <r>
      <t xml:space="preserve">Valor Total da Despesa
</t>
    </r>
    <r>
      <rPr>
        <sz val="11"/>
        <rFont val="Calibri"/>
        <family val="2"/>
        <scheme val="minor"/>
      </rPr>
      <t>(multiplique a "quantidade" pelo "valor unitário")</t>
    </r>
  </si>
  <si>
    <t>Os campos ao lado serão calculados automaticamente</t>
  </si>
  <si>
    <t>Nome ou Razão Social do(a) Proponente</t>
  </si>
  <si>
    <t>CPF/CNPJ do(a) Proponente</t>
  </si>
  <si>
    <t>SECRETARIA DE CULTURA 
FUNDAÇÃO DE CULTURA CIDADE DO RECIFE 
LEI PAULO GUSTAVO - 2023</t>
  </si>
  <si>
    <t>ANEXO VII - PLANILHA ORÇAMENTÁRIA</t>
  </si>
  <si>
    <t>01</t>
  </si>
  <si>
    <t>02</t>
  </si>
  <si>
    <r>
      <t xml:space="preserve">ORÇAMENTO DO PROJETO 
</t>
    </r>
    <r>
      <rPr>
        <b/>
        <shadow/>
        <sz val="12"/>
        <color theme="8" tint="-0.249977111117893"/>
        <rFont val="Arial"/>
        <family val="2"/>
      </rPr>
      <t>VALOR TOTAL DO PROJETO (todas as fontes)</t>
    </r>
    <r>
      <rPr>
        <b/>
        <shadow/>
        <sz val="11"/>
        <rFont val="Arial"/>
        <family val="2"/>
      </rPr>
      <t xml:space="preserve">
</t>
    </r>
    <r>
      <rPr>
        <shadow/>
        <sz val="11"/>
        <rFont val="Arial"/>
        <family val="2"/>
      </rPr>
      <t>detalhe abaixo o orçamento total do projeto, consideranto todas as fontes de recursos</t>
    </r>
  </si>
  <si>
    <t>03</t>
  </si>
  <si>
    <t>04</t>
  </si>
  <si>
    <t>Valor pleiteado à Lei Paulo Gustavo - Recife</t>
  </si>
  <si>
    <r>
      <rPr>
        <b/>
        <sz val="12"/>
        <color rgb="FFFF0000"/>
        <rFont val="Calibri"/>
        <family val="2"/>
        <scheme val="minor"/>
      </rPr>
      <t>ATENÇÃO 1: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Este formulário deverá ser preenchido off-line, no próprio excel. Ao convertê-lo para outros formatos ou ao abri-lo por meio de planilhas on-line, poderão ser observadas desconfigurações e perdas de fórmulas.
</t>
    </r>
    <r>
      <rPr>
        <b/>
        <sz val="12"/>
        <color rgb="FFFF0000"/>
        <rFont val="Calibri"/>
        <family val="2"/>
        <scheme val="minor"/>
      </rPr>
      <t xml:space="preserve">ATENÇÃO 2: </t>
    </r>
    <r>
      <rPr>
        <sz val="12"/>
        <rFont val="Calibri"/>
        <family val="2"/>
        <scheme val="minor"/>
      </rPr>
      <t xml:space="preserve">A integridade das informações aqui apresentadas é responsabilidade única e exclusiva do(a) proponente do projeto.
</t>
    </r>
    <r>
      <rPr>
        <b/>
        <sz val="12"/>
        <color rgb="FFFF0000"/>
        <rFont val="Calibri"/>
        <family val="2"/>
        <scheme val="minor"/>
      </rPr>
      <t>ATENÇÃO 3: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Este arquivo deverá ser devidamente preenchido e anexado, em formato Excel, em campo específico do formulário de inscrição on-line.</t>
    </r>
    <r>
      <rPr>
        <b/>
        <sz val="12"/>
        <color rgb="FFFF0000"/>
        <rFont val="Calibri"/>
        <family val="2"/>
        <scheme val="minor"/>
      </rPr>
      <t/>
    </r>
  </si>
  <si>
    <r>
      <rPr>
        <b/>
        <sz val="12"/>
        <color rgb="FFFF0000"/>
        <rFont val="Calibri"/>
        <family val="2"/>
        <scheme val="minor"/>
      </rPr>
      <t xml:space="preserve">IMPORTANTE! </t>
    </r>
    <r>
      <rPr>
        <sz val="12"/>
        <rFont val="Calibri"/>
        <family val="2"/>
        <scheme val="minor"/>
      </rPr>
      <t xml:space="preserve">Os currículos e as cartas de anuência de todo(a)s o(a)s membros da equipe principal deverão ser anexados ao formulário de inscrição on-line. </t>
    </r>
  </si>
  <si>
    <t>Lei Paulo Gustavo Recife</t>
  </si>
  <si>
    <t>FONTE 01:</t>
  </si>
  <si>
    <t>FONTE 02:</t>
  </si>
  <si>
    <t>FONTE 03:</t>
  </si>
  <si>
    <t>FONTE 04:</t>
  </si>
  <si>
    <t>exemplo: Recursos Próprios</t>
  </si>
  <si>
    <r>
      <rPr>
        <b/>
        <sz val="12"/>
        <rFont val="Calibri"/>
        <family val="2"/>
        <scheme val="minor"/>
      </rPr>
      <t xml:space="preserve">FONTES DOS RECURSOS UTILIZADOS NO PROJETO </t>
    </r>
    <r>
      <rPr>
        <sz val="12"/>
        <rFont val="Calibri"/>
        <family val="2"/>
        <scheme val="minor"/>
      </rPr>
      <t xml:space="preserve">
Caso o projeto preveja outra(s) fonte(s) de recurso(s), além da Paulo Gustavo Recife, especificar quais são no(s) campo(s) abaixo. Considere a Fonte 01 como sendo da Lei Paulo Gustavo Recife.</t>
    </r>
  </si>
  <si>
    <t>FONTE 01 - LEI PAULO GUSTAVO RECIFE</t>
  </si>
  <si>
    <t>Valor (R$)</t>
  </si>
  <si>
    <t>FONTE 01 - Lei Paulo Gustavo Recife</t>
  </si>
  <si>
    <r>
      <t>DESPESAS POR FASE DO PROJETO CONSIDERANDO O VALOR PLEITEADO À</t>
    </r>
    <r>
      <rPr>
        <b/>
        <sz val="13"/>
        <color rgb="FFC00000"/>
        <rFont val="Calibri"/>
        <family val="2"/>
        <scheme val="minor"/>
      </rPr>
      <t xml:space="preserve"> LEI PAULO GUSTAVO RECIFE</t>
    </r>
  </si>
  <si>
    <r>
      <t>VALOR TOTAL PLEITEADO À</t>
    </r>
    <r>
      <rPr>
        <b/>
        <sz val="11"/>
        <color rgb="FFC00000"/>
        <rFont val="Calibri"/>
        <family val="2"/>
        <scheme val="minor"/>
      </rPr>
      <t xml:space="preserve"> LEI PAULO GUSTAVO RECIFE</t>
    </r>
  </si>
  <si>
    <r>
      <rPr>
        <b/>
        <sz val="12"/>
        <rFont val="Calibri"/>
        <family val="2"/>
        <scheme val="minor"/>
      </rPr>
      <t>EQUIPE PRINCIPAL DO PROJETO</t>
    </r>
    <r>
      <rPr>
        <sz val="12"/>
        <rFont val="Calibri"/>
        <family val="2"/>
        <scheme val="minor"/>
      </rPr>
      <t xml:space="preserve">
Inclua apenas um(a) membro(a) da equipe principal por linha
Os currículos e as cartas de anuência de todo(a)s o(a)s membros da equipe principal deverão ser anexados ao formulário de inscrição on-line. </t>
    </r>
  </si>
  <si>
    <r>
      <rPr>
        <b/>
        <sz val="14"/>
        <rFont val="Calibri"/>
        <family val="2"/>
        <scheme val="minor"/>
      </rPr>
      <t xml:space="preserve">RECURSOS UTILIZADOS NO PROJETO </t>
    </r>
    <r>
      <rPr>
        <sz val="14"/>
        <rFont val="Calibri"/>
        <family val="2"/>
        <scheme val="minor"/>
      </rPr>
      <t xml:space="preserve">
</t>
    </r>
    <r>
      <rPr>
        <sz val="12"/>
        <rFont val="Calibri"/>
        <family val="2"/>
        <scheme val="minor"/>
      </rPr>
      <t>(preencha corretamente o "orçamento do projeto" e esta tabela se preencherá automaticamente)</t>
    </r>
  </si>
  <si>
    <r>
      <t>DESPESAS POR FASE DO PROJETO CONSIDERANDO</t>
    </r>
    <r>
      <rPr>
        <b/>
        <sz val="13"/>
        <color rgb="FFFF66FF"/>
        <rFont val="Calibri"/>
        <family val="2"/>
        <scheme val="minor"/>
      </rPr>
      <t xml:space="preserve"> </t>
    </r>
    <r>
      <rPr>
        <b/>
        <sz val="13"/>
        <color theme="8" tint="-0.249977111117893"/>
        <rFont val="Calibri"/>
        <family val="2"/>
        <scheme val="minor"/>
      </rPr>
      <t>TODAS AS FONTES DE RECURSOS</t>
    </r>
    <r>
      <rPr>
        <b/>
        <sz val="13"/>
        <rFont val="Calibri"/>
        <family val="2"/>
        <scheme val="minor"/>
      </rPr>
      <t xml:space="preserve">
</t>
    </r>
    <r>
      <rPr>
        <sz val="13"/>
        <rFont val="Calibri"/>
        <family val="2"/>
        <scheme val="minor"/>
      </rPr>
      <t>(preencha corretamente o "orçamento do projeto" e esta tabela se preencherá automaticamente)</t>
    </r>
  </si>
  <si>
    <r>
      <rPr>
        <b/>
        <sz val="14"/>
        <color rgb="FFFF0000"/>
        <rFont val="Calibri"/>
        <family val="2"/>
        <scheme val="minor"/>
      </rPr>
      <t xml:space="preserve">IMPORTANTE! </t>
    </r>
    <r>
      <rPr>
        <sz val="14"/>
        <rFont val="Calibri"/>
        <family val="2"/>
        <scheme val="minor"/>
      </rPr>
      <t xml:space="preserve">Caso o projeto não preveja outras fontes de recursos, não é necessário responder </t>
    </r>
  </si>
  <si>
    <t>exemplo: Lei Paulo Gustavo de PE</t>
  </si>
  <si>
    <r>
      <rPr>
        <b/>
        <sz val="12"/>
        <color rgb="FFFF0000"/>
        <rFont val="Calibri"/>
        <family val="2"/>
        <scheme val="minor"/>
      </rPr>
      <t xml:space="preserve">IMPORTANTE 1! </t>
    </r>
    <r>
      <rPr>
        <sz val="12"/>
        <rFont val="Calibri"/>
        <family val="2"/>
        <scheme val="minor"/>
      </rPr>
      <t xml:space="preserve">Nos campos "Quantidade", "Valor Unitário" e "Valor Total da Despesa", insira apenas números.
</t>
    </r>
    <r>
      <rPr>
        <b/>
        <sz val="12"/>
        <color rgb="FFFF0000"/>
        <rFont val="Calibri"/>
        <family val="2"/>
        <scheme val="minor"/>
      </rPr>
      <t>IMPORTANTE 2!</t>
    </r>
    <r>
      <rPr>
        <sz val="12"/>
        <rFont val="Calibri"/>
        <family val="2"/>
        <scheme val="minor"/>
      </rPr>
      <t xml:space="preserve"> O campo "Valor Total da Despesa" deverá representar a multiplicação entre a "Quantidade" e o "Valor Unitário".
</t>
    </r>
    <r>
      <rPr>
        <b/>
        <sz val="12"/>
        <color rgb="FFFF0000"/>
        <rFont val="Calibri"/>
        <family val="2"/>
        <scheme val="minor"/>
      </rPr>
      <t xml:space="preserve">IMPORTANTE 3! </t>
    </r>
    <r>
      <rPr>
        <sz val="12"/>
        <rFont val="Calibri"/>
        <family val="2"/>
        <scheme val="minor"/>
      </rPr>
      <t xml:space="preserve">Caso os cálculos automáticos não estejam sendo feitos de modo correto verifique se os centavos estão sendo separados por vírgula.
</t>
    </r>
    <r>
      <rPr>
        <b/>
        <sz val="12"/>
        <color rgb="FFFF0000"/>
        <rFont val="Calibri"/>
        <family val="2"/>
        <scheme val="minor"/>
      </rPr>
      <t>IMPORTANTE 4!</t>
    </r>
    <r>
      <rPr>
        <sz val="12"/>
        <rFont val="Calibri"/>
        <family val="2"/>
        <scheme val="minor"/>
      </rPr>
      <t xml:space="preserve"> O orçamento deverá ser o mais detalhado possível, não sendo recomendável a inclusão de itens genéricos que não expressem com clareza a quantificação e os custos dos serviços e bens (exemplos: “despesas diversas”, “despesas de produção”, etc).</t>
    </r>
    <r>
      <rPr>
        <sz val="12"/>
        <rFont val="Calibri"/>
        <family val="2"/>
        <scheme val="minor"/>
      </rPr>
      <t/>
    </r>
  </si>
  <si>
    <r>
      <rPr>
        <b/>
        <sz val="12"/>
        <color rgb="FFC00000"/>
        <rFont val="Calibri"/>
        <family val="2"/>
        <scheme val="minor"/>
      </rPr>
      <t>IMPORTANTE!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Para que o esta tabela se preencha corretamente, é necessário indicar a "Fase do Projeto/ Modalidade" e as "Fontes do Recurso" de cada uma das rubricas do ORÇAMENTO DO PROJETO.</t>
    </r>
  </si>
  <si>
    <r>
      <rPr>
        <b/>
        <sz val="12"/>
        <color rgb="FFC00000"/>
        <rFont val="Calibri"/>
        <family val="2"/>
        <scheme val="minor"/>
      </rPr>
      <t>IMPORTANTE!</t>
    </r>
    <r>
      <rPr>
        <sz val="12"/>
        <rFont val="Calibri"/>
        <family val="2"/>
        <scheme val="minor"/>
      </rPr>
      <t xml:space="preserve"> Para que o esta tabela se preencha corretamente, é necessário indicar a "Fase do Projeto/ Modalidade" e as "fontes do recurso" de cada uma das rubricas do ORÇAMENTO DO PROJETO.</t>
    </r>
  </si>
  <si>
    <t xml:space="preserve"> % do Valor Total do Projeto</t>
  </si>
  <si>
    <r>
      <rPr>
        <b/>
        <sz val="12"/>
        <color rgb="FFFF0000"/>
        <rFont val="Calibri"/>
        <family val="2"/>
        <scheme val="minor"/>
      </rPr>
      <t>IMPORTANTE 1!</t>
    </r>
    <r>
      <rPr>
        <sz val="12"/>
        <rFont val="Calibri"/>
        <family val="2"/>
        <scheme val="minor"/>
      </rPr>
      <t xml:space="preserve"> Caso os cálculos automáticos não estejam sendo feitos de modo correto, verifique se os centavos estão sendo separados por vírgula, no item valor total da despesa no Orçamento do Projeto.
</t>
    </r>
    <r>
      <rPr>
        <b/>
        <sz val="12"/>
        <color rgb="FFFF0000"/>
        <rFont val="Calibri"/>
        <family val="2"/>
        <scheme val="minor"/>
      </rPr>
      <t>IMPORTANTE 2!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No campo "Valor", insira apenas números e a vírgula separadora dos centavos.
</t>
    </r>
    <r>
      <rPr>
        <b/>
        <sz val="12"/>
        <color rgb="FFFF0000"/>
        <rFont val="Calibri"/>
        <family val="2"/>
        <scheme val="minor"/>
      </rPr>
      <t>IMPORTANTE 3!</t>
    </r>
    <r>
      <rPr>
        <sz val="12"/>
        <rFont val="Calibri"/>
        <family val="2"/>
        <scheme val="minor"/>
      </rPr>
      <t xml:space="preserve"> Os percentuais relativos de cada fonte de recurso serão calculados automaticamente. Seus valores serão atualizados quando todos os campos estiverem devidamente preenchidos.</t>
    </r>
    <r>
      <rPr>
        <b/>
        <sz val="12"/>
        <color rgb="FFFF0000"/>
        <rFont val="Calibri"/>
        <family val="2"/>
        <scheme val="minor"/>
      </rPr>
      <t/>
    </r>
  </si>
  <si>
    <t>ARTES CLÁSSICAS</t>
  </si>
  <si>
    <t>ARTES VISUAIS E ARTESANATO</t>
  </si>
  <si>
    <t>CAPOEIRA, EXPRESSÕES ARTÍSTICAS CULTURAIS AFRO-BRASILEIRAS,</t>
  </si>
  <si>
    <t>CARNAVAL, ESCOLAS DE SAMBA, BLOCOS E BANDAS CARNAVALESCAS</t>
  </si>
  <si>
    <t>CIRCO</t>
  </si>
  <si>
    <t>CULTURA HIP-HOP E FUNK</t>
  </si>
  <si>
    <t>CULTURA POPULAR</t>
  </si>
  <si>
    <t>CULTURAS DOS POVOS E COMUNIDADES TRADICIONAIS DE MATRIZ AFRICANA</t>
  </si>
  <si>
    <t>CULTURAS QUILOMBOLAS, CULTURAS DOS POVOS INDÍGENAS E CULTURAS DOS POVOS NÔMADES</t>
  </si>
  <si>
    <t>DANÇA</t>
  </si>
  <si>
    <t>DESIGN E ARTE DIGITAL</t>
  </si>
  <si>
    <t>GASTRONOMIA</t>
  </si>
  <si>
    <t>LIVRO, LEITURA E LITERATURA</t>
  </si>
  <si>
    <t>MODA</t>
  </si>
  <si>
    <t>MÚSICA POPULAR, MÚSICA ERUDITA E DEMAIS ESTILOS</t>
  </si>
  <si>
    <t>QUALQUER OUTRA MANIFESTAÇÃO CULTURAL</t>
  </si>
  <si>
    <t>TEATRO</t>
  </si>
  <si>
    <t xml:space="preserve">PARA INSERIR NOVAS LINHAS AO QUADRO DA EQUIPE PRINCIPAL, </t>
  </si>
  <si>
    <t>CLIQUE COM O BOTÃO DIREITO NO NÚMERO APONTADO E DEPOIS EM "INSERIR"</t>
  </si>
  <si>
    <t>exemplo: SIC Recife</t>
  </si>
  <si>
    <r>
      <t xml:space="preserve">Se desejar incluir mais membro(a)s da Equipe principal, basta inseir novas linhas acima, procedendo do seguinte modo:
1. Clique, com o botão direito do </t>
    </r>
    <r>
      <rPr>
        <i/>
        <sz val="11"/>
        <rFont val="Calibri"/>
        <family val="2"/>
        <scheme val="minor"/>
      </rPr>
      <t>mouse,</t>
    </r>
    <r>
      <rPr>
        <sz val="11"/>
        <rFont val="Calibri"/>
        <family val="2"/>
        <scheme val="minor"/>
      </rPr>
      <t xml:space="preserve"> no número da linha indicado pela a seta vermelha;
2. No menu suspenso, clique em "inserir";
3. Numere a nova linha criada;
3. Repita a operação para inserir quantas linhas forem necessárias.</t>
    </r>
  </si>
  <si>
    <t>EDITAL RECIFE CRIATIVO</t>
  </si>
  <si>
    <r>
      <t xml:space="preserve">Linguagem
</t>
    </r>
    <r>
      <rPr>
        <sz val="12"/>
        <rFont val="Calibri"/>
        <family val="2"/>
        <scheme val="minor"/>
      </rPr>
      <t>(clique duas vezes no campo abaixo e selecione uma das linguagens listadas)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</si>
</sst>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\ * #,##0.00_-;\-&quot;R$&quot;\ * #,##0.00_-;_-&quot;R$&quot;\ * &quot;-&quot;??_-;_-@_-"/>
    <numFmt numFmtId="164" formatCode="#,##0.0"/>
    <numFmt numFmtId="165" formatCode="0.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hadow/>
      <sz val="11"/>
      <name val="Arial"/>
      <family val="2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i/>
      <sz val="12"/>
      <name val="Calibri"/>
      <family val="2"/>
      <scheme val="minor"/>
    </font>
    <font>
      <shadow/>
      <sz val="11"/>
      <name val="Arial"/>
      <family val="2"/>
    </font>
    <font>
      <sz val="9"/>
      <name val="Calibri"/>
      <family val="2"/>
      <scheme val="minor"/>
    </font>
    <font>
      <sz val="12"/>
      <color rgb="FFFF0000"/>
      <name val="Calibri"/>
      <family val="2"/>
      <scheme val="minor"/>
    </font>
    <font>
      <sz val="10.5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3"/>
      <name val="Calibri"/>
      <family val="2"/>
      <scheme val="minor"/>
    </font>
    <font>
      <sz val="13"/>
      <name val="Calibri"/>
      <family val="2"/>
      <scheme val="minor"/>
    </font>
    <font>
      <b/>
      <sz val="13"/>
      <color theme="8" tint="-0.249977111117893"/>
      <name val="Calibri"/>
      <family val="2"/>
      <scheme val="minor"/>
    </font>
    <font>
      <b/>
      <sz val="12"/>
      <color theme="1" tint="0.249977111117893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b/>
      <sz val="13"/>
      <color rgb="FFFF66FF"/>
      <name val="Calibri"/>
      <family val="2"/>
      <scheme val="minor"/>
    </font>
    <font>
      <b/>
      <shadow/>
      <sz val="12"/>
      <color theme="8" tint="-0.249977111117893"/>
      <name val="Arial"/>
      <family val="2"/>
    </font>
    <font>
      <i/>
      <sz val="10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rgb="FF007CA8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sz val="13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46BFE6"/>
        <bgColor indexed="64"/>
      </patternFill>
    </fill>
    <fill>
      <patternFill patternType="solid">
        <fgColor rgb="FFEDE9D6"/>
        <bgColor indexed="64"/>
      </patternFill>
    </fill>
    <fill>
      <patternFill patternType="solid">
        <fgColor rgb="FFFAB759"/>
        <bgColor indexed="64"/>
      </patternFill>
    </fill>
    <fill>
      <patternFill patternType="solid">
        <fgColor rgb="FFDFF1F5"/>
        <bgColor indexed="64"/>
      </patternFill>
    </fill>
    <fill>
      <patternFill patternType="solid">
        <fgColor rgb="FF97DCF1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ck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ck">
        <color theme="0" tint="-0.24994659260841701"/>
      </bottom>
      <diagonal/>
    </border>
    <border>
      <left style="thin">
        <color indexed="64"/>
      </left>
      <right style="thick">
        <color theme="0" tint="-0.24994659260841701"/>
      </right>
      <top style="thin">
        <color theme="1"/>
      </top>
      <bottom style="thick">
        <color theme="0" tint="-0.24994659260841701"/>
      </bottom>
      <diagonal/>
    </border>
    <border>
      <left style="thin">
        <color theme="1"/>
      </left>
      <right/>
      <top style="thin">
        <color theme="1"/>
      </top>
      <bottom style="thick">
        <color theme="0" tint="-0.24994659260841701"/>
      </bottom>
      <diagonal/>
    </border>
    <border>
      <left/>
      <right/>
      <top style="thin">
        <color theme="1"/>
      </top>
      <bottom style="thick">
        <color theme="0" tint="-0.24994659260841701"/>
      </bottom>
      <diagonal/>
    </border>
    <border>
      <left/>
      <right style="thick">
        <color theme="0" tint="-0.24994659260841701"/>
      </right>
      <top style="thin">
        <color theme="1"/>
      </top>
      <bottom style="thick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Fill="1" applyAlignment="1" applyProtection="1">
      <alignment horizontal="left" vertical="center"/>
    </xf>
    <xf numFmtId="0" fontId="10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 wrapText="1"/>
    </xf>
    <xf numFmtId="0" fontId="1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 wrapText="1"/>
    </xf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center" vertical="center"/>
    </xf>
    <xf numFmtId="44" fontId="2" fillId="0" borderId="0" xfId="1" applyFont="1" applyFill="1" applyBorder="1" applyAlignment="1" applyProtection="1">
      <alignment vertical="center" wrapText="1"/>
    </xf>
    <xf numFmtId="44" fontId="2" fillId="0" borderId="0" xfId="1" applyFont="1" applyFill="1" applyBorder="1" applyAlignment="1" applyProtection="1">
      <alignment horizontal="center" vertical="center" wrapText="1"/>
    </xf>
    <xf numFmtId="44" fontId="4" fillId="0" borderId="0" xfId="1" applyFont="1" applyFill="1" applyBorder="1" applyAlignment="1" applyProtection="1">
      <alignment vertical="center" wrapText="1"/>
    </xf>
    <xf numFmtId="0" fontId="2" fillId="0" borderId="0" xfId="0" applyFont="1" applyFill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6" fillId="2" borderId="8" xfId="0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right" vertical="center"/>
    </xf>
    <xf numFmtId="0" fontId="7" fillId="0" borderId="0" xfId="0" applyFont="1" applyFill="1" applyAlignment="1" applyProtection="1">
      <alignment vertical="center" wrapText="1"/>
    </xf>
    <xf numFmtId="0" fontId="12" fillId="0" borderId="0" xfId="0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horizontal="left" vertical="center"/>
    </xf>
    <xf numFmtId="44" fontId="2" fillId="0" borderId="0" xfId="1" applyFont="1" applyFill="1" applyBorder="1" applyAlignment="1" applyProtection="1">
      <alignment horizontal="left" vertical="center"/>
    </xf>
    <xf numFmtId="44" fontId="4" fillId="0" borderId="0" xfId="1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vertical="center" wrapText="1"/>
    </xf>
    <xf numFmtId="0" fontId="11" fillId="0" borderId="0" xfId="0" applyFont="1" applyFill="1" applyBorder="1" applyAlignment="1" applyProtection="1">
      <alignment vertical="center" wrapText="1"/>
    </xf>
    <xf numFmtId="0" fontId="10" fillId="0" borderId="0" xfId="0" applyFont="1" applyFill="1" applyBorder="1" applyAlignment="1" applyProtection="1">
      <alignment vertical="center" wrapText="1"/>
    </xf>
    <xf numFmtId="0" fontId="10" fillId="2" borderId="8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vertical="center" wrapText="1"/>
    </xf>
    <xf numFmtId="1" fontId="2" fillId="0" borderId="0" xfId="0" applyNumberFormat="1" applyFont="1" applyFill="1" applyBorder="1" applyAlignment="1" applyProtection="1">
      <alignment vertical="center"/>
    </xf>
    <xf numFmtId="0" fontId="2" fillId="4" borderId="0" xfId="0" applyFont="1" applyFill="1" applyBorder="1" applyAlignment="1" applyProtection="1">
      <alignment horizontal="left" vertical="center"/>
    </xf>
    <xf numFmtId="0" fontId="4" fillId="4" borderId="0" xfId="0" applyFont="1" applyFill="1" applyBorder="1" applyAlignment="1" applyProtection="1">
      <alignment vertical="center" wrapText="1"/>
    </xf>
    <xf numFmtId="0" fontId="2" fillId="4" borderId="0" xfId="0" applyFont="1" applyFill="1" applyAlignment="1" applyProtection="1">
      <alignment horizontal="left" vertical="center"/>
    </xf>
    <xf numFmtId="0" fontId="10" fillId="4" borderId="0" xfId="0" applyFont="1" applyFill="1" applyAlignment="1" applyProtection="1">
      <alignment horizontal="left" vertical="center"/>
    </xf>
    <xf numFmtId="0" fontId="2" fillId="3" borderId="8" xfId="0" applyFont="1" applyFill="1" applyBorder="1" applyAlignment="1" applyProtection="1">
      <alignment horizontal="right" vertical="center"/>
      <protection locked="0"/>
    </xf>
    <xf numFmtId="0" fontId="2" fillId="4" borderId="8" xfId="0" applyFont="1" applyFill="1" applyBorder="1" applyAlignment="1" applyProtection="1">
      <alignment horizontal="right" vertical="center"/>
      <protection locked="0"/>
    </xf>
    <xf numFmtId="0" fontId="2" fillId="2" borderId="0" xfId="0" applyFont="1" applyFill="1" applyAlignment="1" applyProtection="1">
      <alignment horizontal="left" vertical="center"/>
    </xf>
    <xf numFmtId="0" fontId="10" fillId="2" borderId="0" xfId="0" applyFont="1" applyFill="1" applyAlignment="1" applyProtection="1">
      <alignment horizontal="left" vertical="center"/>
    </xf>
    <xf numFmtId="0" fontId="2" fillId="3" borderId="4" xfId="0" applyFont="1" applyFill="1" applyBorder="1" applyAlignment="1" applyProtection="1">
      <alignment horizontal="right" vertical="center"/>
    </xf>
    <xf numFmtId="44" fontId="2" fillId="4" borderId="0" xfId="1" applyFont="1" applyFill="1" applyBorder="1" applyAlignment="1" applyProtection="1">
      <alignment vertical="center"/>
    </xf>
    <xf numFmtId="0" fontId="19" fillId="5" borderId="4" xfId="0" applyFont="1" applyFill="1" applyBorder="1" applyAlignment="1" applyProtection="1">
      <alignment horizontal="left" vertical="center" wrapText="1"/>
      <protection locked="0"/>
    </xf>
    <xf numFmtId="0" fontId="7" fillId="4" borderId="0" xfId="0" applyFont="1" applyFill="1" applyAlignment="1" applyProtection="1">
      <alignment vertical="center" wrapText="1"/>
    </xf>
    <xf numFmtId="0" fontId="19" fillId="5" borderId="7" xfId="0" applyFont="1" applyFill="1" applyBorder="1" applyAlignment="1" applyProtection="1">
      <alignment horizontal="left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</xf>
    <xf numFmtId="0" fontId="26" fillId="2" borderId="8" xfId="0" applyFont="1" applyFill="1" applyBorder="1" applyAlignment="1" applyProtection="1">
      <alignment horizontal="left" vertical="center"/>
      <protection locked="0"/>
    </xf>
    <xf numFmtId="0" fontId="7" fillId="4" borderId="0" xfId="0" applyFont="1" applyFill="1" applyBorder="1" applyAlignment="1" applyProtection="1">
      <alignment vertical="center" wrapText="1"/>
    </xf>
    <xf numFmtId="44" fontId="4" fillId="4" borderId="0" xfId="0" applyNumberFormat="1" applyFont="1" applyFill="1" applyAlignment="1" applyProtection="1">
      <alignment vertical="center"/>
    </xf>
    <xf numFmtId="0" fontId="11" fillId="4" borderId="0" xfId="0" applyFont="1" applyFill="1" applyAlignment="1" applyProtection="1">
      <alignment vertical="center" wrapText="1"/>
    </xf>
    <xf numFmtId="2" fontId="2" fillId="4" borderId="0" xfId="0" applyNumberFormat="1" applyFont="1" applyFill="1" applyAlignment="1" applyProtection="1">
      <alignment horizontal="right" vertical="center"/>
    </xf>
    <xf numFmtId="0" fontId="25" fillId="2" borderId="0" xfId="0" applyFont="1" applyFill="1" applyBorder="1" applyAlignment="1" applyProtection="1">
      <alignment vertical="center" wrapText="1"/>
    </xf>
    <xf numFmtId="0" fontId="10" fillId="3" borderId="4" xfId="0" applyFont="1" applyFill="1" applyBorder="1" applyAlignment="1" applyProtection="1">
      <alignment horizontal="right" vertical="center"/>
      <protection locked="0"/>
    </xf>
    <xf numFmtId="0" fontId="19" fillId="0" borderId="4" xfId="0" applyFont="1" applyFill="1" applyBorder="1" applyAlignment="1" applyProtection="1">
      <alignment horizontal="left" vertical="center" wrapText="1"/>
      <protection locked="0"/>
    </xf>
    <xf numFmtId="0" fontId="6" fillId="2" borderId="8" xfId="0" applyFont="1" applyFill="1" applyBorder="1" applyAlignment="1" applyProtection="1">
      <alignment vertical="center"/>
      <protection locked="0"/>
    </xf>
    <xf numFmtId="0" fontId="6" fillId="2" borderId="8" xfId="0" applyFont="1" applyFill="1" applyBorder="1" applyAlignment="1" applyProtection="1">
      <alignment vertical="center" wrapText="1"/>
      <protection locked="0"/>
    </xf>
    <xf numFmtId="0" fontId="10" fillId="5" borderId="4" xfId="0" applyFont="1" applyFill="1" applyBorder="1" applyAlignment="1" applyProtection="1">
      <alignment vertical="center" wrapText="1"/>
      <protection locked="0"/>
    </xf>
    <xf numFmtId="164" fontId="10" fillId="5" borderId="4" xfId="0" applyNumberFormat="1" applyFont="1" applyFill="1" applyBorder="1" applyAlignment="1" applyProtection="1">
      <alignment vertical="center" wrapText="1"/>
      <protection locked="0"/>
    </xf>
    <xf numFmtId="44" fontId="10" fillId="5" borderId="4" xfId="1" applyFont="1" applyFill="1" applyBorder="1" applyAlignment="1" applyProtection="1">
      <alignment vertical="center" wrapText="1"/>
      <protection locked="0"/>
    </xf>
    <xf numFmtId="2" fontId="2" fillId="4" borderId="0" xfId="0" applyNumberFormat="1" applyFont="1" applyFill="1" applyBorder="1" applyAlignment="1" applyProtection="1">
      <alignment vertical="center"/>
    </xf>
    <xf numFmtId="2" fontId="2" fillId="4" borderId="0" xfId="0" applyNumberFormat="1" applyFont="1" applyFill="1" applyBorder="1" applyAlignment="1" applyProtection="1">
      <alignment horizontal="right" vertical="center"/>
    </xf>
    <xf numFmtId="0" fontId="26" fillId="2" borderId="0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right" vertical="center"/>
    </xf>
    <xf numFmtId="0" fontId="9" fillId="3" borderId="4" xfId="0" applyFont="1" applyFill="1" applyBorder="1" applyAlignment="1" applyProtection="1">
      <alignment horizontal="center" vertical="center"/>
    </xf>
    <xf numFmtId="0" fontId="2" fillId="5" borderId="0" xfId="0" applyFont="1" applyFill="1" applyAlignment="1" applyProtection="1">
      <alignment horizontal="left" vertical="center"/>
    </xf>
    <xf numFmtId="0" fontId="10" fillId="5" borderId="0" xfId="0" applyFont="1" applyFill="1" applyAlignment="1" applyProtection="1">
      <alignment horizontal="left" vertical="center"/>
    </xf>
    <xf numFmtId="0" fontId="2" fillId="6" borderId="0" xfId="0" applyFont="1" applyFill="1" applyAlignment="1" applyProtection="1">
      <alignment horizontal="left" vertical="center"/>
    </xf>
    <xf numFmtId="0" fontId="10" fillId="6" borderId="0" xfId="0" applyFont="1" applyFill="1" applyAlignment="1" applyProtection="1">
      <alignment horizontal="left" vertical="center"/>
    </xf>
    <xf numFmtId="0" fontId="2" fillId="7" borderId="0" xfId="0" applyFont="1" applyFill="1" applyAlignment="1" applyProtection="1">
      <alignment horizontal="left" vertical="center"/>
    </xf>
    <xf numFmtId="0" fontId="2" fillId="7" borderId="0" xfId="0" applyFont="1" applyFill="1" applyBorder="1" applyAlignment="1" applyProtection="1">
      <alignment horizontal="left" vertical="center"/>
    </xf>
    <xf numFmtId="0" fontId="2" fillId="7" borderId="0" xfId="0" applyFont="1" applyFill="1" applyAlignment="1" applyProtection="1">
      <alignment horizontal="left" vertical="center"/>
      <protection locked="0"/>
    </xf>
    <xf numFmtId="0" fontId="10" fillId="7" borderId="0" xfId="0" applyFont="1" applyFill="1" applyAlignment="1" applyProtection="1">
      <alignment horizontal="left" vertical="center"/>
    </xf>
    <xf numFmtId="0" fontId="2" fillId="7" borderId="0" xfId="0" applyFont="1" applyFill="1" applyAlignment="1" applyProtection="1">
      <alignment vertical="center" wrapText="1"/>
    </xf>
    <xf numFmtId="0" fontId="2" fillId="7" borderId="0" xfId="0" applyFont="1" applyFill="1" applyBorder="1" applyAlignment="1" applyProtection="1">
      <alignment vertical="center" wrapText="1"/>
    </xf>
    <xf numFmtId="0" fontId="14" fillId="7" borderId="0" xfId="0" applyFont="1" applyFill="1" applyBorder="1" applyAlignment="1" applyProtection="1">
      <alignment vertical="center"/>
    </xf>
    <xf numFmtId="0" fontId="13" fillId="7" borderId="0" xfId="0" applyFont="1" applyFill="1" applyBorder="1" applyAlignment="1" applyProtection="1">
      <alignment horizontal="center" vertical="center" wrapText="1"/>
    </xf>
    <xf numFmtId="0" fontId="10" fillId="7" borderId="0" xfId="0" applyFont="1" applyFill="1" applyBorder="1" applyAlignment="1" applyProtection="1">
      <alignment horizontal="left" vertical="center"/>
    </xf>
    <xf numFmtId="0" fontId="2" fillId="7" borderId="0" xfId="0" applyFont="1" applyFill="1" applyAlignment="1" applyProtection="1">
      <alignment vertical="center"/>
    </xf>
    <xf numFmtId="0" fontId="2" fillId="7" borderId="0" xfId="0" applyFont="1" applyFill="1" applyBorder="1" applyAlignment="1" applyProtection="1">
      <alignment horizontal="left" vertical="center" wrapText="1"/>
    </xf>
    <xf numFmtId="0" fontId="11" fillId="7" borderId="0" xfId="0" applyFont="1" applyFill="1" applyAlignment="1" applyProtection="1">
      <alignment horizontal="right" vertical="center"/>
    </xf>
    <xf numFmtId="44" fontId="2" fillId="7" borderId="0" xfId="1" applyFont="1" applyFill="1" applyAlignment="1" applyProtection="1">
      <alignment horizontal="left" vertical="center"/>
    </xf>
    <xf numFmtId="0" fontId="4" fillId="7" borderId="0" xfId="0" applyFont="1" applyFill="1" applyAlignment="1" applyProtection="1">
      <alignment horizontal="right" vertical="center"/>
    </xf>
    <xf numFmtId="0" fontId="2" fillId="7" borderId="0" xfId="0" applyFont="1" applyFill="1" applyBorder="1" applyAlignment="1" applyProtection="1">
      <alignment horizontal="center" vertical="center"/>
    </xf>
    <xf numFmtId="0" fontId="4" fillId="7" borderId="0" xfId="0" applyFont="1" applyFill="1" applyBorder="1" applyAlignment="1" applyProtection="1">
      <alignment vertical="center"/>
    </xf>
    <xf numFmtId="0" fontId="2" fillId="7" borderId="0" xfId="0" applyFont="1" applyFill="1" applyBorder="1" applyAlignment="1" applyProtection="1">
      <alignment vertical="center"/>
    </xf>
    <xf numFmtId="0" fontId="4" fillId="7" borderId="0" xfId="0" applyFont="1" applyFill="1" applyBorder="1" applyAlignment="1" applyProtection="1">
      <alignment vertical="center" wrapText="1"/>
    </xf>
    <xf numFmtId="0" fontId="12" fillId="7" borderId="0" xfId="0" applyFont="1" applyFill="1" applyBorder="1" applyAlignment="1" applyProtection="1">
      <alignment vertical="center"/>
    </xf>
    <xf numFmtId="0" fontId="4" fillId="7" borderId="0" xfId="0" applyFont="1" applyFill="1" applyBorder="1" applyAlignment="1" applyProtection="1">
      <alignment horizontal="center" vertical="center" wrapText="1"/>
    </xf>
    <xf numFmtId="2" fontId="2" fillId="7" borderId="0" xfId="0" applyNumberFormat="1" applyFont="1" applyFill="1" applyBorder="1" applyAlignment="1" applyProtection="1">
      <alignment horizontal="right" vertical="center"/>
    </xf>
    <xf numFmtId="0" fontId="2" fillId="7" borderId="0" xfId="0" applyFont="1" applyFill="1" applyBorder="1" applyAlignment="1" applyProtection="1">
      <alignment horizontal="center" vertical="center" wrapText="1"/>
    </xf>
    <xf numFmtId="0" fontId="2" fillId="7" borderId="0" xfId="0" applyFont="1" applyFill="1" applyAlignment="1" applyProtection="1">
      <alignment horizontal="center" vertical="center" wrapText="1"/>
    </xf>
    <xf numFmtId="0" fontId="7" fillId="7" borderId="0" xfId="0" applyFont="1" applyFill="1" applyBorder="1" applyAlignment="1" applyProtection="1">
      <alignment vertical="center" wrapText="1"/>
    </xf>
    <xf numFmtId="2" fontId="2" fillId="7" borderId="0" xfId="0" applyNumberFormat="1" applyFont="1" applyFill="1" applyBorder="1" applyAlignment="1" applyProtection="1">
      <alignment vertical="center"/>
    </xf>
    <xf numFmtId="0" fontId="2" fillId="8" borderId="0" xfId="0" applyFont="1" applyFill="1" applyBorder="1" applyAlignment="1" applyProtection="1">
      <alignment horizontal="left" vertical="center"/>
    </xf>
    <xf numFmtId="0" fontId="10" fillId="8" borderId="0" xfId="0" applyFont="1" applyFill="1" applyBorder="1" applyAlignment="1" applyProtection="1">
      <alignment horizontal="left" vertical="center"/>
    </xf>
    <xf numFmtId="0" fontId="4" fillId="8" borderId="0" xfId="0" applyFont="1" applyFill="1" applyBorder="1" applyAlignment="1" applyProtection="1">
      <alignment vertical="center"/>
    </xf>
    <xf numFmtId="0" fontId="4" fillId="8" borderId="0" xfId="0" applyFont="1" applyFill="1" applyBorder="1" applyAlignment="1" applyProtection="1">
      <alignment vertical="center" wrapText="1"/>
    </xf>
    <xf numFmtId="0" fontId="2" fillId="8" borderId="0" xfId="0" applyFont="1" applyFill="1" applyAlignment="1" applyProtection="1">
      <alignment horizontal="left" vertical="center"/>
    </xf>
    <xf numFmtId="0" fontId="10" fillId="8" borderId="0" xfId="0" applyFont="1" applyFill="1" applyAlignment="1" applyProtection="1">
      <alignment horizontal="left" vertical="center"/>
    </xf>
    <xf numFmtId="0" fontId="2" fillId="8" borderId="0" xfId="0" applyFont="1" applyFill="1" applyBorder="1" applyAlignment="1" applyProtection="1">
      <alignment vertical="center"/>
    </xf>
    <xf numFmtId="0" fontId="2" fillId="8" borderId="0" xfId="0" applyFont="1" applyFill="1" applyBorder="1" applyAlignment="1" applyProtection="1">
      <alignment vertical="center" wrapText="1"/>
    </xf>
    <xf numFmtId="0" fontId="2" fillId="8" borderId="0" xfId="0" applyFont="1" applyFill="1" applyBorder="1" applyAlignment="1" applyProtection="1">
      <alignment horizontal="left" vertical="center" wrapText="1"/>
    </xf>
    <xf numFmtId="0" fontId="2" fillId="8" borderId="19" xfId="0" applyFont="1" applyFill="1" applyBorder="1" applyAlignment="1" applyProtection="1">
      <alignment horizontal="left" vertical="center"/>
    </xf>
    <xf numFmtId="0" fontId="2" fillId="8" borderId="14" xfId="0" applyFont="1" applyFill="1" applyBorder="1" applyAlignment="1" applyProtection="1">
      <alignment horizontal="left" vertical="center"/>
    </xf>
    <xf numFmtId="0" fontId="10" fillId="8" borderId="14" xfId="0" applyFont="1" applyFill="1" applyBorder="1" applyAlignment="1" applyProtection="1">
      <alignment horizontal="left" vertical="center"/>
    </xf>
    <xf numFmtId="0" fontId="2" fillId="8" borderId="9" xfId="0" applyFont="1" applyFill="1" applyBorder="1" applyAlignment="1" applyProtection="1">
      <alignment horizontal="left" vertical="center"/>
    </xf>
    <xf numFmtId="0" fontId="12" fillId="8" borderId="0" xfId="0" applyFont="1" applyFill="1" applyBorder="1" applyAlignment="1" applyProtection="1">
      <alignment vertical="center" wrapText="1"/>
    </xf>
    <xf numFmtId="0" fontId="12" fillId="8" borderId="34" xfId="0" applyFont="1" applyFill="1" applyBorder="1" applyAlignment="1" applyProtection="1">
      <alignment vertical="center"/>
    </xf>
    <xf numFmtId="0" fontId="2" fillId="8" borderId="34" xfId="0" applyFont="1" applyFill="1" applyBorder="1" applyAlignment="1" applyProtection="1">
      <alignment horizontal="left" vertical="center"/>
    </xf>
    <xf numFmtId="0" fontId="2" fillId="8" borderId="33" xfId="0" applyFont="1" applyFill="1" applyBorder="1" applyAlignment="1" applyProtection="1">
      <alignment horizontal="left" vertical="center"/>
    </xf>
    <xf numFmtId="0" fontId="2" fillId="8" borderId="11" xfId="0" applyFont="1" applyFill="1" applyBorder="1" applyAlignment="1" applyProtection="1">
      <alignment horizontal="left" vertical="center"/>
    </xf>
    <xf numFmtId="0" fontId="2" fillId="8" borderId="15" xfId="0" applyFont="1" applyFill="1" applyBorder="1" applyAlignment="1" applyProtection="1">
      <alignment horizontal="left" vertical="center"/>
    </xf>
    <xf numFmtId="0" fontId="10" fillId="8" borderId="15" xfId="0" applyFont="1" applyFill="1" applyBorder="1" applyAlignment="1" applyProtection="1">
      <alignment horizontal="left" vertical="center"/>
    </xf>
    <xf numFmtId="0" fontId="2" fillId="8" borderId="16" xfId="0" applyFont="1" applyFill="1" applyBorder="1" applyAlignment="1" applyProtection="1">
      <alignment horizontal="left" vertical="center"/>
    </xf>
    <xf numFmtId="0" fontId="2" fillId="8" borderId="34" xfId="0" applyFont="1" applyFill="1" applyBorder="1" applyAlignment="1" applyProtection="1">
      <alignment horizontal="left" vertical="center" wrapText="1"/>
    </xf>
    <xf numFmtId="0" fontId="2" fillId="8" borderId="0" xfId="0" applyFont="1" applyFill="1" applyAlignment="1" applyProtection="1">
      <alignment horizontal="right" vertical="center"/>
    </xf>
    <xf numFmtId="0" fontId="2" fillId="8" borderId="0" xfId="0" applyFont="1" applyFill="1" applyAlignment="1" applyProtection="1">
      <alignment horizontal="center" vertical="center" wrapText="1"/>
    </xf>
    <xf numFmtId="0" fontId="17" fillId="8" borderId="0" xfId="0" applyFont="1" applyFill="1" applyAlignment="1" applyProtection="1">
      <alignment horizontal="center" vertical="center" wrapText="1"/>
    </xf>
    <xf numFmtId="0" fontId="10" fillId="8" borderId="0" xfId="0" applyFont="1" applyFill="1" applyAlignment="1" applyProtection="1">
      <alignment horizontal="center" vertical="center" wrapText="1"/>
    </xf>
    <xf numFmtId="0" fontId="4" fillId="8" borderId="0" xfId="0" applyFont="1" applyFill="1" applyAlignment="1" applyProtection="1">
      <alignment horizontal="center" vertical="center" wrapText="1"/>
    </xf>
    <xf numFmtId="0" fontId="2" fillId="8" borderId="0" xfId="0" applyFont="1" applyFill="1" applyAlignment="1" applyProtection="1">
      <alignment horizontal="left" vertical="center" wrapText="1"/>
    </xf>
    <xf numFmtId="0" fontId="10" fillId="8" borderId="0" xfId="0" applyFont="1" applyFill="1" applyAlignment="1" applyProtection="1">
      <alignment horizontal="left" vertical="center" wrapText="1"/>
    </xf>
    <xf numFmtId="0" fontId="4" fillId="4" borderId="5" xfId="0" applyFont="1" applyFill="1" applyBorder="1" applyAlignment="1" applyProtection="1">
      <alignment horizontal="center" vertical="center" wrapText="1"/>
    </xf>
    <xf numFmtId="44" fontId="2" fillId="4" borderId="5" xfId="1" applyFont="1" applyFill="1" applyBorder="1" applyAlignment="1" applyProtection="1">
      <alignment vertical="center"/>
    </xf>
    <xf numFmtId="2" fontId="12" fillId="4" borderId="5" xfId="0" applyNumberFormat="1" applyFont="1" applyFill="1" applyBorder="1" applyAlignment="1" applyProtection="1">
      <alignment horizontal="right" vertical="center"/>
    </xf>
    <xf numFmtId="2" fontId="12" fillId="4" borderId="7" xfId="0" applyNumberFormat="1" applyFont="1" applyFill="1" applyBorder="1" applyAlignment="1" applyProtection="1">
      <alignment vertical="center"/>
    </xf>
    <xf numFmtId="44" fontId="2" fillId="4" borderId="19" xfId="1" applyFont="1" applyFill="1" applyBorder="1" applyAlignment="1" applyProtection="1">
      <alignment vertical="center"/>
    </xf>
    <xf numFmtId="44" fontId="4" fillId="4" borderId="1" xfId="0" applyNumberFormat="1" applyFont="1" applyFill="1" applyBorder="1" applyAlignment="1" applyProtection="1">
      <alignment vertical="center"/>
    </xf>
    <xf numFmtId="0" fontId="4" fillId="4" borderId="4" xfId="0" applyFont="1" applyFill="1" applyBorder="1" applyAlignment="1" applyProtection="1">
      <alignment horizontal="center" vertical="center" wrapText="1"/>
    </xf>
    <xf numFmtId="0" fontId="9" fillId="4" borderId="4" xfId="0" applyFont="1" applyFill="1" applyBorder="1" applyAlignment="1" applyProtection="1">
      <alignment horizontal="center" vertical="center" wrapText="1"/>
    </xf>
    <xf numFmtId="0" fontId="2" fillId="9" borderId="0" xfId="0" applyFont="1" applyFill="1" applyAlignment="1" applyProtection="1">
      <alignment horizontal="left" vertical="center"/>
    </xf>
    <xf numFmtId="0" fontId="2" fillId="9" borderId="0" xfId="0" applyFont="1" applyFill="1" applyBorder="1" applyAlignment="1" applyProtection="1">
      <alignment horizontal="left" vertical="center" wrapText="1"/>
    </xf>
    <xf numFmtId="0" fontId="10" fillId="9" borderId="0" xfId="0" applyFont="1" applyFill="1" applyAlignment="1" applyProtection="1">
      <alignment horizontal="left" vertical="center"/>
    </xf>
    <xf numFmtId="44" fontId="20" fillId="2" borderId="19" xfId="1" applyFont="1" applyFill="1" applyBorder="1" applyAlignment="1" applyProtection="1">
      <alignment vertical="center" wrapText="1"/>
      <protection locked="0"/>
    </xf>
    <xf numFmtId="0" fontId="5" fillId="7" borderId="0" xfId="0" applyNumberFormat="1" applyFont="1" applyFill="1" applyBorder="1" applyAlignment="1" applyProtection="1">
      <alignment vertical="center" wrapText="1"/>
    </xf>
    <xf numFmtId="0" fontId="9" fillId="7" borderId="0" xfId="0" applyNumberFormat="1" applyFont="1" applyFill="1" applyBorder="1" applyAlignment="1" applyProtection="1">
      <alignment horizontal="center" vertical="center" wrapText="1"/>
    </xf>
    <xf numFmtId="0" fontId="11" fillId="7" borderId="0" xfId="0" applyNumberFormat="1" applyFont="1" applyFill="1" applyBorder="1" applyAlignment="1" applyProtection="1">
      <alignment vertical="center" wrapText="1"/>
    </xf>
    <xf numFmtId="0" fontId="2" fillId="7" borderId="0" xfId="0" applyNumberFormat="1" applyFont="1" applyFill="1" applyBorder="1" applyAlignment="1" applyProtection="1">
      <alignment horizontal="left" vertical="center" wrapText="1"/>
      <protection locked="0"/>
    </xf>
    <xf numFmtId="0" fontId="10" fillId="7" borderId="0" xfId="0" applyNumberFormat="1" applyFont="1" applyFill="1" applyBorder="1" applyAlignment="1" applyProtection="1">
      <alignment vertical="center" wrapText="1"/>
    </xf>
    <xf numFmtId="0" fontId="2" fillId="7" borderId="0" xfId="0" applyNumberFormat="1" applyFont="1" applyFill="1" applyBorder="1" applyAlignment="1" applyProtection="1">
      <alignment horizontal="left" vertical="center" wrapText="1"/>
    </xf>
    <xf numFmtId="0" fontId="2" fillId="7" borderId="0" xfId="0" applyNumberFormat="1" applyFont="1" applyFill="1" applyBorder="1" applyAlignment="1" applyProtection="1">
      <alignment vertical="center" wrapText="1"/>
      <protection locked="0"/>
    </xf>
    <xf numFmtId="0" fontId="2" fillId="7" borderId="0" xfId="0" applyNumberFormat="1" applyFont="1" applyFill="1" applyBorder="1" applyAlignment="1" applyProtection="1">
      <alignment vertical="center" wrapText="1"/>
    </xf>
    <xf numFmtId="44" fontId="24" fillId="8" borderId="37" xfId="1" applyFont="1" applyFill="1" applyBorder="1" applyAlignment="1" applyProtection="1">
      <alignment vertical="center" wrapText="1"/>
    </xf>
    <xf numFmtId="44" fontId="24" fillId="8" borderId="40" xfId="1" applyFont="1" applyFill="1" applyBorder="1" applyAlignment="1" applyProtection="1">
      <alignment vertical="center" wrapText="1"/>
    </xf>
    <xf numFmtId="0" fontId="2" fillId="9" borderId="0" xfId="0" applyFont="1" applyFill="1" applyBorder="1" applyAlignment="1" applyProtection="1">
      <alignment horizontal="left" vertical="center"/>
    </xf>
    <xf numFmtId="0" fontId="4" fillId="9" borderId="0" xfId="0" applyFont="1" applyFill="1" applyBorder="1" applyAlignment="1" applyProtection="1">
      <alignment horizontal="center" vertical="center" wrapText="1"/>
    </xf>
    <xf numFmtId="0" fontId="10" fillId="9" borderId="0" xfId="0" applyFont="1" applyFill="1" applyBorder="1" applyAlignment="1" applyProtection="1">
      <alignment horizontal="center" vertical="center"/>
    </xf>
    <xf numFmtId="0" fontId="2" fillId="9" borderId="0" xfId="0" applyFont="1" applyFill="1" applyBorder="1" applyAlignment="1" applyProtection="1">
      <alignment horizontal="center" vertical="center"/>
    </xf>
    <xf numFmtId="44" fontId="2" fillId="5" borderId="4" xfId="1" applyFont="1" applyFill="1" applyBorder="1" applyAlignment="1" applyProtection="1">
      <alignment horizontal="left" vertical="center"/>
      <protection locked="0"/>
    </xf>
    <xf numFmtId="2" fontId="4" fillId="7" borderId="0" xfId="0" applyNumberFormat="1" applyFont="1" applyFill="1" applyBorder="1" applyAlignment="1" applyProtection="1">
      <alignment vertical="center"/>
    </xf>
    <xf numFmtId="0" fontId="0" fillId="5" borderId="0" xfId="0" applyFill="1"/>
    <xf numFmtId="0" fontId="10" fillId="8" borderId="9" xfId="0" applyFont="1" applyFill="1" applyBorder="1" applyAlignment="1" applyProtection="1">
      <alignment horizontal="left" vertical="center"/>
    </xf>
    <xf numFmtId="0" fontId="4" fillId="8" borderId="34" xfId="0" applyFont="1" applyFill="1" applyBorder="1" applyAlignment="1" applyProtection="1">
      <alignment vertical="center" wrapText="1"/>
    </xf>
    <xf numFmtId="165" fontId="4" fillId="8" borderId="34" xfId="0" applyNumberFormat="1" applyFont="1" applyFill="1" applyBorder="1" applyAlignment="1" applyProtection="1">
      <alignment horizontal="right" vertical="center"/>
    </xf>
    <xf numFmtId="0" fontId="10" fillId="8" borderId="16" xfId="0" applyFont="1" applyFill="1" applyBorder="1" applyAlignment="1" applyProtection="1">
      <alignment horizontal="left" vertical="center"/>
    </xf>
    <xf numFmtId="2" fontId="33" fillId="7" borderId="0" xfId="0" applyNumberFormat="1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 wrapText="1"/>
    </xf>
    <xf numFmtId="44" fontId="2" fillId="5" borderId="10" xfId="1" applyFont="1" applyFill="1" applyBorder="1" applyAlignment="1" applyProtection="1">
      <alignment horizontal="left" vertical="center"/>
      <protection locked="0"/>
    </xf>
    <xf numFmtId="44" fontId="24" fillId="3" borderId="13" xfId="1" applyFont="1" applyFill="1" applyBorder="1" applyAlignment="1" applyProtection="1">
      <alignment horizontal="left" vertical="center"/>
    </xf>
    <xf numFmtId="0" fontId="29" fillId="8" borderId="4" xfId="0" applyFont="1" applyFill="1" applyBorder="1" applyAlignment="1" applyProtection="1">
      <alignment vertical="center" wrapText="1"/>
    </xf>
    <xf numFmtId="44" fontId="2" fillId="4" borderId="13" xfId="1" applyFont="1" applyFill="1" applyBorder="1" applyAlignment="1" applyProtection="1">
      <alignment horizontal="left" vertical="center"/>
    </xf>
    <xf numFmtId="165" fontId="4" fillId="4" borderId="6" xfId="0" applyNumberFormat="1" applyFont="1" applyFill="1" applyBorder="1" applyAlignment="1" applyProtection="1">
      <alignment horizontal="right" vertical="center"/>
    </xf>
    <xf numFmtId="2" fontId="4" fillId="4" borderId="7" xfId="0" applyNumberFormat="1" applyFont="1" applyFill="1" applyBorder="1" applyAlignment="1" applyProtection="1">
      <alignment vertical="center"/>
    </xf>
    <xf numFmtId="49" fontId="2" fillId="4" borderId="10" xfId="0" applyNumberFormat="1" applyFont="1" applyFill="1" applyBorder="1" applyAlignment="1" applyProtection="1">
      <alignment horizontal="right" vertical="center"/>
    </xf>
    <xf numFmtId="44" fontId="7" fillId="8" borderId="10" xfId="0" applyNumberFormat="1" applyFont="1" applyFill="1" applyBorder="1" applyAlignment="1" applyProtection="1">
      <alignment horizontal="center" vertical="center"/>
    </xf>
    <xf numFmtId="44" fontId="2" fillId="4" borderId="4" xfId="1" applyFont="1" applyFill="1" applyBorder="1" applyAlignment="1" applyProtection="1">
      <alignment horizontal="left" vertical="center"/>
    </xf>
    <xf numFmtId="49" fontId="4" fillId="4" borderId="35" xfId="0" applyNumberFormat="1" applyFont="1" applyFill="1" applyBorder="1" applyAlignment="1" applyProtection="1">
      <alignment horizontal="right" vertical="center"/>
    </xf>
    <xf numFmtId="44" fontId="2" fillId="4" borderId="10" xfId="1" applyFont="1" applyFill="1" applyBorder="1" applyAlignment="1" applyProtection="1">
      <alignment horizontal="left" vertical="center"/>
    </xf>
    <xf numFmtId="0" fontId="4" fillId="11" borderId="0" xfId="0" applyFont="1" applyFill="1" applyBorder="1" applyAlignment="1" applyProtection="1">
      <alignment vertical="center" wrapText="1"/>
    </xf>
    <xf numFmtId="0" fontId="6" fillId="2" borderId="19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</xf>
    <xf numFmtId="0" fontId="2" fillId="4" borderId="8" xfId="0" applyFont="1" applyFill="1" applyBorder="1" applyAlignment="1" applyProtection="1">
      <alignment horizontal="left" vertical="center" wrapText="1"/>
    </xf>
    <xf numFmtId="0" fontId="9" fillId="4" borderId="2" xfId="0" applyFont="1" applyFill="1" applyBorder="1" applyAlignment="1" applyProtection="1">
      <alignment horizontal="right" vertical="center" wrapText="1"/>
    </xf>
    <xf numFmtId="0" fontId="9" fillId="4" borderId="3" xfId="0" applyFont="1" applyFill="1" applyBorder="1" applyAlignment="1" applyProtection="1">
      <alignment horizontal="right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8" fillId="3" borderId="26" xfId="0" applyFont="1" applyFill="1" applyBorder="1" applyAlignment="1" applyProtection="1">
      <alignment horizontal="left" vertical="center" wrapText="1"/>
    </xf>
    <xf numFmtId="0" fontId="8" fillId="3" borderId="27" xfId="0" applyFont="1" applyFill="1" applyBorder="1" applyAlignment="1" applyProtection="1">
      <alignment horizontal="left" vertical="center" wrapText="1"/>
    </xf>
    <xf numFmtId="0" fontId="8" fillId="3" borderId="28" xfId="0" applyFont="1" applyFill="1" applyBorder="1" applyAlignment="1" applyProtection="1">
      <alignment horizontal="left" vertical="center" wrapText="1"/>
    </xf>
    <xf numFmtId="0" fontId="8" fillId="3" borderId="29" xfId="0" applyFont="1" applyFill="1" applyBorder="1" applyAlignment="1" applyProtection="1">
      <alignment horizontal="left" vertical="center" wrapText="1"/>
    </xf>
    <xf numFmtId="0" fontId="8" fillId="3" borderId="0" xfId="0" applyFont="1" applyFill="1" applyBorder="1" applyAlignment="1" applyProtection="1">
      <alignment horizontal="left" vertical="center" wrapText="1"/>
    </xf>
    <xf numFmtId="0" fontId="8" fillId="3" borderId="30" xfId="0" applyFont="1" applyFill="1" applyBorder="1" applyAlignment="1" applyProtection="1">
      <alignment horizontal="left" vertical="center" wrapText="1"/>
    </xf>
    <xf numFmtId="0" fontId="8" fillId="3" borderId="31" xfId="0" applyFont="1" applyFill="1" applyBorder="1" applyAlignment="1" applyProtection="1">
      <alignment horizontal="left" vertical="center" wrapText="1"/>
    </xf>
    <xf numFmtId="0" fontId="8" fillId="3" borderId="17" xfId="0" applyFont="1" applyFill="1" applyBorder="1" applyAlignment="1" applyProtection="1">
      <alignment horizontal="left" vertical="center" wrapText="1"/>
    </xf>
    <xf numFmtId="0" fontId="8" fillId="3" borderId="18" xfId="0" applyFont="1" applyFill="1" applyBorder="1" applyAlignment="1" applyProtection="1">
      <alignment horizontal="left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0" fontId="21" fillId="4" borderId="4" xfId="0" applyFont="1" applyFill="1" applyBorder="1" applyAlignment="1" applyProtection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center"/>
    </xf>
    <xf numFmtId="0" fontId="2" fillId="4" borderId="2" xfId="0" applyFont="1" applyFill="1" applyBorder="1" applyAlignment="1" applyProtection="1">
      <alignment horizontal="left" vertical="center" wrapText="1"/>
    </xf>
    <xf numFmtId="0" fontId="2" fillId="4" borderId="3" xfId="0" applyFont="1" applyFill="1" applyBorder="1" applyAlignment="1" applyProtection="1">
      <alignment horizontal="left" vertical="center" wrapText="1"/>
    </xf>
    <xf numFmtId="0" fontId="2" fillId="4" borderId="1" xfId="0" applyFont="1" applyFill="1" applyBorder="1" applyAlignment="1" applyProtection="1">
      <alignment horizontal="left" vertical="center" wrapText="1"/>
    </xf>
    <xf numFmtId="0" fontId="4" fillId="4" borderId="5" xfId="0" applyFont="1" applyFill="1" applyBorder="1" applyAlignment="1" applyProtection="1">
      <alignment horizontal="right" vertical="center" wrapText="1"/>
    </xf>
    <xf numFmtId="0" fontId="4" fillId="4" borderId="7" xfId="0" applyFont="1" applyFill="1" applyBorder="1" applyAlignment="1" applyProtection="1">
      <alignment horizontal="right" vertical="center" wrapText="1"/>
    </xf>
    <xf numFmtId="44" fontId="2" fillId="8" borderId="26" xfId="1" applyFont="1" applyFill="1" applyBorder="1" applyAlignment="1" applyProtection="1">
      <alignment horizontal="center" vertical="center" wrapText="1"/>
    </xf>
    <xf numFmtId="44" fontId="2" fillId="8" borderId="27" xfId="1" applyFont="1" applyFill="1" applyBorder="1" applyAlignment="1" applyProtection="1">
      <alignment horizontal="center" vertical="center" wrapText="1"/>
    </xf>
    <xf numFmtId="44" fontId="2" fillId="8" borderId="28" xfId="1" applyFont="1" applyFill="1" applyBorder="1" applyAlignment="1" applyProtection="1">
      <alignment horizontal="center" vertical="center" wrapText="1"/>
    </xf>
    <xf numFmtId="44" fontId="2" fillId="8" borderId="29" xfId="1" applyFont="1" applyFill="1" applyBorder="1" applyAlignment="1" applyProtection="1">
      <alignment horizontal="center" vertical="center" wrapText="1"/>
    </xf>
    <xf numFmtId="44" fontId="2" fillId="8" borderId="0" xfId="1" applyFont="1" applyFill="1" applyBorder="1" applyAlignment="1" applyProtection="1">
      <alignment horizontal="center" vertical="center" wrapText="1"/>
    </xf>
    <xf numFmtId="44" fontId="2" fillId="8" borderId="30" xfId="1" applyFont="1" applyFill="1" applyBorder="1" applyAlignment="1" applyProtection="1">
      <alignment horizontal="center" vertical="center" wrapText="1"/>
    </xf>
    <xf numFmtId="44" fontId="2" fillId="8" borderId="31" xfId="1" applyFont="1" applyFill="1" applyBorder="1" applyAlignment="1" applyProtection="1">
      <alignment horizontal="center" vertical="center" wrapText="1"/>
    </xf>
    <xf numFmtId="44" fontId="2" fillId="8" borderId="17" xfId="1" applyFont="1" applyFill="1" applyBorder="1" applyAlignment="1" applyProtection="1">
      <alignment horizontal="center" vertical="center" wrapText="1"/>
    </xf>
    <xf numFmtId="44" fontId="2" fillId="8" borderId="18" xfId="1" applyFont="1" applyFill="1" applyBorder="1" applyAlignment="1" applyProtection="1">
      <alignment horizontal="center" vertical="center" wrapText="1"/>
    </xf>
    <xf numFmtId="0" fontId="2" fillId="4" borderId="5" xfId="0" applyFont="1" applyFill="1" applyBorder="1" applyAlignment="1" applyProtection="1">
      <alignment horizontal="center" vertical="center" wrapText="1"/>
    </xf>
    <xf numFmtId="0" fontId="2" fillId="4" borderId="6" xfId="0" applyFont="1" applyFill="1" applyBorder="1" applyAlignment="1" applyProtection="1">
      <alignment horizontal="center" vertical="center" wrapText="1"/>
    </xf>
    <xf numFmtId="0" fontId="2" fillId="4" borderId="7" xfId="0" applyFont="1" applyFill="1" applyBorder="1" applyAlignment="1" applyProtection="1">
      <alignment horizontal="center" vertical="center" wrapText="1"/>
    </xf>
    <xf numFmtId="0" fontId="21" fillId="4" borderId="5" xfId="0" applyFont="1" applyFill="1" applyBorder="1" applyAlignment="1" applyProtection="1">
      <alignment horizontal="center" vertical="center" wrapText="1"/>
    </xf>
    <xf numFmtId="0" fontId="21" fillId="4" borderId="6" xfId="0" applyFont="1" applyFill="1" applyBorder="1" applyAlignment="1" applyProtection="1">
      <alignment horizontal="center" vertical="center" wrapText="1"/>
    </xf>
    <xf numFmtId="0" fontId="21" fillId="4" borderId="7" xfId="0" applyFont="1" applyFill="1" applyBorder="1" applyAlignment="1" applyProtection="1">
      <alignment horizontal="center" vertical="center" wrapText="1"/>
    </xf>
    <xf numFmtId="0" fontId="2" fillId="5" borderId="20" xfId="0" applyFont="1" applyFill="1" applyBorder="1" applyAlignment="1" applyProtection="1">
      <alignment horizontal="center" vertical="center"/>
      <protection locked="0"/>
    </xf>
    <xf numFmtId="0" fontId="2" fillId="5" borderId="21" xfId="0" applyFont="1" applyFill="1" applyBorder="1" applyAlignment="1" applyProtection="1">
      <alignment horizontal="center" vertical="center"/>
      <protection locked="0"/>
    </xf>
    <xf numFmtId="0" fontId="2" fillId="5" borderId="22" xfId="0" applyFont="1" applyFill="1" applyBorder="1" applyAlignment="1" applyProtection="1">
      <alignment horizontal="center" vertical="center"/>
      <protection locked="0"/>
    </xf>
    <xf numFmtId="0" fontId="4" fillId="8" borderId="0" xfId="0" applyFont="1" applyFill="1" applyBorder="1" applyAlignment="1" applyProtection="1">
      <alignment horizontal="left" vertical="center" wrapText="1"/>
    </xf>
    <xf numFmtId="49" fontId="2" fillId="5" borderId="20" xfId="0" applyNumberFormat="1" applyFont="1" applyFill="1" applyBorder="1" applyAlignment="1" applyProtection="1">
      <alignment horizontal="center" vertical="center"/>
      <protection locked="0"/>
    </xf>
    <xf numFmtId="49" fontId="2" fillId="5" borderId="21" xfId="0" applyNumberFormat="1" applyFont="1" applyFill="1" applyBorder="1" applyAlignment="1" applyProtection="1">
      <alignment horizontal="center" vertical="center"/>
      <protection locked="0"/>
    </xf>
    <xf numFmtId="49" fontId="2" fillId="5" borderId="22" xfId="0" applyNumberFormat="1" applyFont="1" applyFill="1" applyBorder="1" applyAlignment="1" applyProtection="1">
      <alignment horizontal="center" vertical="center"/>
      <protection locked="0"/>
    </xf>
    <xf numFmtId="0" fontId="31" fillId="8" borderId="38" xfId="0" applyFont="1" applyFill="1" applyBorder="1" applyAlignment="1" applyProtection="1">
      <alignment horizontal="right" vertical="center" wrapText="1"/>
    </xf>
    <xf numFmtId="0" fontId="31" fillId="8" borderId="39" xfId="0" applyFont="1" applyFill="1" applyBorder="1" applyAlignment="1" applyProtection="1">
      <alignment horizontal="right" vertical="center" wrapText="1"/>
    </xf>
    <xf numFmtId="0" fontId="2" fillId="4" borderId="10" xfId="0" applyFont="1" applyFill="1" applyBorder="1" applyAlignment="1" applyProtection="1">
      <alignment horizontal="left" vertical="center" wrapText="1"/>
    </xf>
    <xf numFmtId="0" fontId="4" fillId="8" borderId="0" xfId="0" applyFont="1" applyFill="1" applyBorder="1" applyAlignment="1" applyProtection="1">
      <alignment horizontal="right" vertical="center"/>
    </xf>
    <xf numFmtId="44" fontId="4" fillId="8" borderId="0" xfId="0" applyNumberFormat="1" applyFont="1" applyFill="1" applyBorder="1" applyAlignment="1" applyProtection="1">
      <alignment horizontal="center" vertical="center"/>
    </xf>
    <xf numFmtId="0" fontId="2" fillId="3" borderId="35" xfId="0" applyFont="1" applyFill="1" applyBorder="1" applyAlignment="1" applyProtection="1">
      <alignment horizontal="left" vertical="center" wrapText="1"/>
    </xf>
    <xf numFmtId="0" fontId="2" fillId="3" borderId="3" xfId="0" applyFont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</xf>
    <xf numFmtId="0" fontId="3" fillId="4" borderId="41" xfId="0" applyFont="1" applyFill="1" applyBorder="1" applyAlignment="1" applyProtection="1">
      <alignment horizontal="left" vertical="center" wrapText="1"/>
    </xf>
    <xf numFmtId="0" fontId="4" fillId="4" borderId="12" xfId="0" applyFont="1" applyFill="1" applyBorder="1" applyAlignment="1" applyProtection="1">
      <alignment horizontal="left" vertical="center" wrapText="1"/>
    </xf>
    <xf numFmtId="0" fontId="12" fillId="4" borderId="4" xfId="0" applyFont="1" applyFill="1" applyBorder="1" applyAlignment="1" applyProtection="1">
      <alignment horizontal="center" vertical="center" wrapText="1"/>
    </xf>
    <xf numFmtId="0" fontId="4" fillId="4" borderId="19" xfId="0" applyFont="1" applyFill="1" applyBorder="1" applyAlignment="1" applyProtection="1">
      <alignment horizontal="center" vertical="center" wrapText="1"/>
    </xf>
    <xf numFmtId="0" fontId="4" fillId="4" borderId="9" xfId="0" applyFont="1" applyFill="1" applyBorder="1" applyAlignment="1" applyProtection="1">
      <alignment horizontal="center" vertical="center" wrapText="1"/>
    </xf>
    <xf numFmtId="0" fontId="32" fillId="8" borderId="36" xfId="0" applyFont="1" applyFill="1" applyBorder="1" applyAlignment="1" applyProtection="1">
      <alignment horizontal="right" vertical="center" wrapText="1"/>
    </xf>
    <xf numFmtId="0" fontId="32" fillId="8" borderId="32" xfId="0" applyFont="1" applyFill="1" applyBorder="1" applyAlignment="1" applyProtection="1">
      <alignment horizontal="right" vertical="center" wrapText="1"/>
    </xf>
    <xf numFmtId="0" fontId="4" fillId="3" borderId="8" xfId="0" applyFont="1" applyFill="1" applyBorder="1" applyAlignment="1" applyProtection="1">
      <alignment horizontal="center" vertical="center"/>
    </xf>
    <xf numFmtId="0" fontId="30" fillId="7" borderId="0" xfId="0" applyFont="1" applyFill="1" applyBorder="1" applyAlignment="1" applyProtection="1">
      <alignment horizontal="center" vertical="center" wrapText="1"/>
    </xf>
    <xf numFmtId="0" fontId="4" fillId="8" borderId="0" xfId="0" applyFont="1" applyFill="1" applyBorder="1" applyAlignment="1" applyProtection="1">
      <alignment horizontal="center" vertical="center" wrapText="1"/>
    </xf>
    <xf numFmtId="0" fontId="7" fillId="5" borderId="23" xfId="0" applyFont="1" applyFill="1" applyBorder="1" applyAlignment="1" applyProtection="1">
      <alignment horizontal="center" vertical="center" wrapText="1"/>
      <protection locked="0"/>
    </xf>
    <xf numFmtId="0" fontId="7" fillId="5" borderId="24" xfId="0" applyFont="1" applyFill="1" applyBorder="1" applyAlignment="1" applyProtection="1">
      <alignment horizontal="center" vertical="center" wrapText="1"/>
      <protection locked="0"/>
    </xf>
    <xf numFmtId="0" fontId="7" fillId="5" borderId="25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right" vertical="center" wrapText="1"/>
    </xf>
    <xf numFmtId="0" fontId="24" fillId="3" borderId="41" xfId="0" applyFont="1" applyFill="1" applyBorder="1" applyAlignment="1" applyProtection="1">
      <alignment horizontal="right" vertical="center" wrapText="1"/>
    </xf>
    <xf numFmtId="0" fontId="24" fillId="3" borderId="12" xfId="0" applyFont="1" applyFill="1" applyBorder="1" applyAlignment="1" applyProtection="1">
      <alignment horizontal="right" vertical="center" wrapText="1"/>
    </xf>
    <xf numFmtId="0" fontId="2" fillId="3" borderId="10" xfId="0" applyFont="1" applyFill="1" applyBorder="1" applyAlignment="1" applyProtection="1">
      <alignment horizontal="right" vertical="center" wrapText="1"/>
    </xf>
    <xf numFmtId="0" fontId="30" fillId="8" borderId="0" xfId="0" applyFont="1" applyFill="1" applyBorder="1" applyAlignment="1" applyProtection="1">
      <alignment horizontal="right" vertical="center" wrapText="1"/>
    </xf>
    <xf numFmtId="0" fontId="18" fillId="7" borderId="0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12" fillId="8" borderId="26" xfId="0" applyFont="1" applyFill="1" applyBorder="1" applyAlignment="1" applyProtection="1">
      <alignment horizontal="center" vertical="center" wrapText="1"/>
    </xf>
    <xf numFmtId="0" fontId="12" fillId="8" borderId="28" xfId="0" applyFont="1" applyFill="1" applyBorder="1" applyAlignment="1" applyProtection="1">
      <alignment horizontal="center" vertical="center" wrapText="1"/>
    </xf>
    <xf numFmtId="0" fontId="12" fillId="8" borderId="29" xfId="0" applyFont="1" applyFill="1" applyBorder="1" applyAlignment="1" applyProtection="1">
      <alignment horizontal="center" vertical="center" wrapText="1"/>
    </xf>
    <xf numFmtId="0" fontId="12" fillId="8" borderId="30" xfId="0" applyFont="1" applyFill="1" applyBorder="1" applyAlignment="1" applyProtection="1">
      <alignment horizontal="center" vertical="center" wrapText="1"/>
    </xf>
    <xf numFmtId="0" fontId="12" fillId="8" borderId="31" xfId="0" applyFont="1" applyFill="1" applyBorder="1" applyAlignment="1" applyProtection="1">
      <alignment horizontal="center" vertical="center" wrapText="1"/>
    </xf>
    <xf numFmtId="0" fontId="12" fillId="8" borderId="18" xfId="0" applyFont="1" applyFill="1" applyBorder="1" applyAlignment="1" applyProtection="1">
      <alignment horizontal="center" vertical="center" wrapText="1"/>
    </xf>
    <xf numFmtId="0" fontId="4" fillId="10" borderId="0" xfId="0" applyFont="1" applyFill="1" applyBorder="1" applyAlignment="1" applyProtection="1">
      <alignment horizontal="center" vertical="center" wrapText="1"/>
    </xf>
    <xf numFmtId="0" fontId="4" fillId="11" borderId="0" xfId="0" applyFont="1" applyFill="1" applyBorder="1" applyAlignment="1" applyProtection="1">
      <alignment horizontal="center" vertical="center" wrapText="1"/>
    </xf>
    <xf numFmtId="0" fontId="4" fillId="7" borderId="0" xfId="0" applyFont="1" applyFill="1" applyBorder="1" applyAlignment="1" applyProtection="1">
      <alignment horizontal="center" vertical="center" wrapText="1"/>
    </xf>
    <xf numFmtId="0" fontId="4" fillId="8" borderId="5" xfId="0" applyFont="1" applyFill="1" applyBorder="1" applyAlignment="1" applyProtection="1">
      <alignment horizontal="left" vertical="center" wrapText="1"/>
    </xf>
    <xf numFmtId="0" fontId="4" fillId="8" borderId="6" xfId="0" applyFont="1" applyFill="1" applyBorder="1" applyAlignment="1" applyProtection="1">
      <alignment horizontal="left" vertical="center" wrapText="1"/>
    </xf>
    <xf numFmtId="0" fontId="4" fillId="8" borderId="7" xfId="0" applyFont="1" applyFill="1" applyBorder="1" applyAlignment="1" applyProtection="1">
      <alignment horizontal="left" vertical="center" wrapText="1"/>
    </xf>
    <xf numFmtId="0" fontId="10" fillId="3" borderId="8" xfId="0" applyFont="1" applyFill="1" applyBorder="1" applyAlignment="1" applyProtection="1">
      <alignment horizontal="right" vertical="center"/>
      <protection locked="0"/>
    </xf>
    <xf numFmtId="0" fontId="10" fillId="5" borderId="8" xfId="0" applyFont="1" applyFill="1" applyBorder="1" applyAlignment="1" applyProtection="1">
      <alignment vertical="center" wrapText="1"/>
      <protection locked="0"/>
    </xf>
    <xf numFmtId="164" fontId="10" fillId="5" borderId="8" xfId="0" applyNumberFormat="1" applyFont="1" applyFill="1" applyBorder="1" applyAlignment="1" applyProtection="1">
      <alignment vertical="center" wrapText="1"/>
      <protection locked="0"/>
    </xf>
    <xf numFmtId="44" fontId="10" fillId="5" borderId="8" xfId="1" applyFont="1" applyFill="1" applyBorder="1" applyAlignment="1" applyProtection="1">
      <alignment vertical="center" wrapText="1"/>
      <protection locked="0"/>
    </xf>
    <xf numFmtId="44" fontId="10" fillId="5" borderId="19" xfId="1" applyFont="1" applyFill="1" applyBorder="1" applyAlignment="1" applyProtection="1">
      <alignment vertical="center" wrapText="1"/>
      <protection locked="0"/>
    </xf>
    <xf numFmtId="0" fontId="2" fillId="7" borderId="0" xfId="0" applyFont="1" applyFill="1" applyAlignment="1" applyProtection="1">
      <alignment vertical="center" wrapText="1"/>
      <protection locked="0"/>
    </xf>
    <xf numFmtId="0" fontId="2" fillId="4" borderId="11" xfId="0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 applyProtection="1">
      <alignment horizontal="left" vertical="center"/>
      <protection locked="0"/>
    </xf>
    <xf numFmtId="0" fontId="2" fillId="2" borderId="15" xfId="0" applyFont="1" applyFill="1" applyBorder="1" applyAlignment="1" applyProtection="1">
      <alignment horizontal="left" vertical="center"/>
      <protection locked="0"/>
    </xf>
    <xf numFmtId="0" fontId="2" fillId="2" borderId="15" xfId="0" applyFont="1" applyFill="1" applyBorder="1" applyAlignment="1" applyProtection="1">
      <alignment horizontal="right" vertical="center"/>
      <protection locked="0"/>
    </xf>
    <xf numFmtId="0" fontId="2" fillId="8" borderId="0" xfId="0" applyFont="1" applyFill="1" applyAlignment="1" applyProtection="1">
      <alignment horizontal="left" vertical="center"/>
      <protection locked="0"/>
    </xf>
    <xf numFmtId="0" fontId="2" fillId="8" borderId="0" xfId="0" applyFont="1" applyFill="1" applyAlignment="1" applyProtection="1">
      <alignment vertical="center" wrapText="1"/>
      <protection locked="0"/>
    </xf>
    <xf numFmtId="0" fontId="2" fillId="7" borderId="0" xfId="0" applyFont="1" applyFill="1" applyBorder="1" applyAlignment="1" applyProtection="1">
      <alignment vertical="center" wrapText="1"/>
      <protection locked="0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46BFE6"/>
      <color rgb="FFEDE9D6"/>
      <color rgb="FF97DCF1"/>
      <color rgb="FFDFF1F5"/>
      <color rgb="FF90D9F0"/>
      <color rgb="FFFAB759"/>
      <color rgb="FF007CA8"/>
      <color rgb="FFFAB71B"/>
      <color rgb="FFE74534"/>
      <color rgb="FFCE61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19052</xdr:colOff>
      <xdr:row>35</xdr:row>
      <xdr:rowOff>224790</xdr:rowOff>
    </xdr:from>
    <xdr:to>
      <xdr:col>1</xdr:col>
      <xdr:colOff>447675</xdr:colOff>
      <xdr:row>35</xdr:row>
      <xdr:rowOff>226522</xdr:rowOff>
    </xdr:to>
    <xdr:cxnSp macro="">
      <xdr:nvCxnSpPr>
        <xdr:cNvPr id="44" name="Conector de seta reta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CxnSpPr/>
      </xdr:nvCxnSpPr>
      <xdr:spPr>
        <a:xfrm flipH="1">
          <a:off x="19052" y="14817090"/>
          <a:ext cx="558163" cy="1732"/>
        </a:xfrm>
        <a:prstGeom prst="straightConnector1">
          <a:avLst/>
        </a:prstGeom>
        <a:ln w="34925">
          <a:solidFill>
            <a:srgbClr val="FF0000"/>
          </a:solidFill>
          <a:tailEnd type="arrow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19052</xdr:colOff>
      <xdr:row>93</xdr:row>
      <xdr:rowOff>285750</xdr:rowOff>
    </xdr:from>
    <xdr:to>
      <xdr:col>1</xdr:col>
      <xdr:colOff>447675</xdr:colOff>
      <xdr:row>93</xdr:row>
      <xdr:rowOff>287482</xdr:rowOff>
    </xdr:to>
    <xdr:cxnSp macro="">
      <xdr:nvCxnSpPr>
        <xdr:cNvPr id="56" name="Conector de seta reta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CxnSpPr/>
      </xdr:nvCxnSpPr>
      <xdr:spPr>
        <a:xfrm flipH="1">
          <a:off x="19052" y="52330350"/>
          <a:ext cx="552448" cy="1732"/>
        </a:xfrm>
        <a:prstGeom prst="straightConnector1">
          <a:avLst/>
        </a:prstGeom>
        <a:ln w="34925">
          <a:solidFill>
            <a:srgbClr val="FF0000"/>
          </a:solidFill>
          <a:tailEnd type="arrow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243840</xdr:colOff>
      <xdr:row>0</xdr:row>
      <xdr:rowOff>0</xdr:rowOff>
    </xdr:from>
    <xdr:to>
      <xdr:col>8</xdr:col>
      <xdr:colOff>1092720</xdr:colOff>
      <xdr:row>1</xdr:row>
      <xdr:rowOff>276657</xdr:rowOff>
    </xdr:to>
    <xdr:pic>
      <xdr:nvPicPr>
        <xdr:cNvPr id="13" name="Imagem 12"/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t="53041" b="14272"/>
        <a:stretch/>
      </xdr:blipFill>
      <xdr:spPr>
        <a:xfrm>
          <a:off x="2316480" y="0"/>
          <a:ext cx="7524000" cy="18158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41"/>
  <sheetViews>
    <sheetView showGridLines="0" tabSelected="1" topLeftCell="A7" zoomScaleNormal="100" workbookViewId="0">
      <selection activeCell="C10" sqref="C10:E10"/>
    </sheetView>
  </sheetViews>
  <sheetFormatPr defaultColWidth="0" defaultRowHeight="0" customHeight="1" zeroHeight="1" x14ac:dyDescent="0.3"/>
  <cols>
    <col min="1" max="1" width="1.88671875" style="2" customWidth="1"/>
    <col min="2" max="2" width="7" style="2" customWidth="1"/>
    <col min="3" max="3" width="21.33203125" style="2" customWidth="1"/>
    <col min="4" max="4" width="17.6640625" style="2" customWidth="1"/>
    <col min="5" max="5" width="39.5546875" style="2" customWidth="1"/>
    <col min="6" max="6" width="14" style="3" customWidth="1"/>
    <col min="7" max="7" width="11.6640625" style="2" customWidth="1"/>
    <col min="8" max="8" width="14.44140625" style="2" customWidth="1"/>
    <col min="9" max="9" width="17.6640625" style="2" customWidth="1"/>
    <col min="10" max="10" width="16.33203125" style="2" customWidth="1"/>
    <col min="11" max="11" width="12.5546875" style="2" customWidth="1"/>
    <col min="12" max="13" width="6.5546875" style="2" hidden="1" customWidth="1"/>
    <col min="14" max="14" width="6.109375" style="2" hidden="1" customWidth="1"/>
    <col min="15" max="15" width="5.33203125" style="2" hidden="1" customWidth="1"/>
    <col min="16" max="16" width="7" style="2" hidden="1" customWidth="1"/>
    <col min="17" max="17" width="5.44140625" style="2" hidden="1" customWidth="1"/>
    <col min="18" max="18" width="8.109375" style="2" hidden="1" customWidth="1"/>
    <col min="19" max="19" width="7.5546875" style="2" hidden="1" customWidth="1"/>
    <col min="20" max="20" width="6" style="2" hidden="1" customWidth="1"/>
    <col min="21" max="21" width="6.109375" style="2" hidden="1" customWidth="1"/>
    <col min="22" max="22" width="6.33203125" style="2" hidden="1" customWidth="1"/>
    <col min="23" max="16384" width="5.33203125" style="2" hidden="1"/>
  </cols>
  <sheetData>
    <row r="1" spans="1:25" ht="121.2" customHeight="1" x14ac:dyDescent="0.3">
      <c r="A1" s="160"/>
      <c r="B1" s="160"/>
      <c r="C1" s="74"/>
      <c r="D1" s="74"/>
      <c r="E1" s="74"/>
      <c r="F1" s="75"/>
      <c r="G1" s="74"/>
      <c r="H1" s="74"/>
      <c r="I1" s="74"/>
      <c r="J1" s="74"/>
      <c r="K1" s="74"/>
    </row>
    <row r="2" spans="1:25" ht="55.8" customHeight="1" x14ac:dyDescent="0.3">
      <c r="A2" s="263" t="s">
        <v>65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5" s="178" customFormat="1" ht="31.8" customHeight="1" x14ac:dyDescent="0.3">
      <c r="A3" s="264" t="s">
        <v>118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</row>
    <row r="4" spans="1:25" ht="27.75" customHeight="1" x14ac:dyDescent="0.3">
      <c r="A4" s="265" t="s">
        <v>66</v>
      </c>
      <c r="B4" s="265"/>
      <c r="C4" s="265"/>
      <c r="D4" s="265"/>
      <c r="E4" s="265"/>
      <c r="F4" s="265"/>
      <c r="G4" s="265"/>
      <c r="H4" s="265"/>
      <c r="I4" s="265"/>
      <c r="J4" s="265"/>
      <c r="K4" s="265"/>
      <c r="L4" s="7"/>
      <c r="M4" s="7"/>
      <c r="N4" s="7"/>
      <c r="O4" s="7"/>
      <c r="P4" s="7"/>
      <c r="Q4" s="7"/>
      <c r="R4" s="7"/>
      <c r="S4" s="7"/>
      <c r="T4" s="7"/>
      <c r="U4" s="5"/>
      <c r="V4" s="5"/>
      <c r="W4" s="5"/>
      <c r="X4" s="5"/>
      <c r="Y4" s="5"/>
    </row>
    <row r="5" spans="1:25" ht="71.400000000000006" customHeight="1" x14ac:dyDescent="0.3">
      <c r="A5" s="79"/>
      <c r="B5" s="266" t="s">
        <v>73</v>
      </c>
      <c r="C5" s="267"/>
      <c r="D5" s="267"/>
      <c r="E5" s="267"/>
      <c r="F5" s="267"/>
      <c r="G5" s="267"/>
      <c r="H5" s="267"/>
      <c r="I5" s="268"/>
      <c r="J5" s="84"/>
      <c r="K5" s="84"/>
      <c r="L5" s="7"/>
      <c r="M5" s="7"/>
      <c r="N5" s="7"/>
      <c r="O5" s="7"/>
      <c r="P5" s="7"/>
      <c r="Q5" s="7"/>
      <c r="R5" s="7"/>
      <c r="S5" s="7"/>
      <c r="T5" s="7"/>
      <c r="U5" s="5"/>
      <c r="V5" s="5"/>
      <c r="W5" s="5"/>
      <c r="X5" s="5"/>
      <c r="Y5" s="5"/>
    </row>
    <row r="6" spans="1:25" ht="10.5" customHeight="1" x14ac:dyDescent="0.3">
      <c r="A6" s="79"/>
      <c r="B6" s="85"/>
      <c r="C6" s="85"/>
      <c r="D6" s="85"/>
      <c r="E6" s="85"/>
      <c r="F6" s="85"/>
      <c r="G6" s="85"/>
      <c r="H6" s="85"/>
      <c r="I6" s="85"/>
      <c r="J6" s="84"/>
      <c r="K6" s="84"/>
      <c r="L6" s="7"/>
      <c r="M6" s="7"/>
      <c r="N6" s="7"/>
      <c r="O6" s="7"/>
      <c r="P6" s="7"/>
      <c r="Q6" s="7"/>
      <c r="R6" s="7"/>
      <c r="S6" s="7"/>
      <c r="T6" s="7"/>
      <c r="U6" s="5"/>
      <c r="V6" s="5"/>
      <c r="W6" s="5"/>
      <c r="X6" s="5"/>
      <c r="Y6" s="5"/>
    </row>
    <row r="7" spans="1:25" ht="9.9" customHeight="1" x14ac:dyDescent="0.3">
      <c r="A7" s="79"/>
      <c r="B7" s="154"/>
      <c r="C7" s="154"/>
      <c r="D7" s="154"/>
      <c r="E7" s="155"/>
      <c r="F7" s="156"/>
      <c r="G7" s="157"/>
      <c r="H7" s="157"/>
      <c r="I7" s="157"/>
      <c r="J7" s="92"/>
      <c r="K7" s="92"/>
      <c r="L7" s="17"/>
      <c r="M7" s="17"/>
      <c r="N7" s="17"/>
      <c r="O7" s="17"/>
      <c r="P7" s="17"/>
      <c r="Q7" s="17"/>
      <c r="R7" s="17"/>
      <c r="S7" s="17"/>
      <c r="T7" s="17"/>
      <c r="U7" s="5"/>
      <c r="V7" s="5"/>
      <c r="W7" s="5"/>
      <c r="X7" s="5"/>
      <c r="Y7" s="5"/>
    </row>
    <row r="8" spans="1:25" ht="12" customHeight="1" x14ac:dyDescent="0.3">
      <c r="A8" s="79"/>
      <c r="B8" s="103"/>
      <c r="C8" s="103"/>
      <c r="D8" s="103"/>
      <c r="E8" s="103"/>
      <c r="F8" s="104"/>
      <c r="G8" s="103"/>
      <c r="H8" s="103"/>
      <c r="I8" s="103"/>
      <c r="J8" s="79"/>
      <c r="K8" s="79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30.75" customHeight="1" x14ac:dyDescent="0.3">
      <c r="A9" s="79"/>
      <c r="B9" s="103"/>
      <c r="C9" s="225" t="s">
        <v>63</v>
      </c>
      <c r="D9" s="225"/>
      <c r="E9" s="105"/>
      <c r="F9" s="103"/>
      <c r="G9" s="225" t="s">
        <v>64</v>
      </c>
      <c r="H9" s="225"/>
      <c r="I9" s="105"/>
      <c r="J9" s="93"/>
      <c r="K9" s="93"/>
      <c r="L9" s="9"/>
      <c r="M9" s="9"/>
      <c r="N9" s="9"/>
      <c r="O9" s="5"/>
      <c r="P9" s="5"/>
      <c r="Q9" s="9"/>
      <c r="R9" s="9"/>
      <c r="S9" s="9"/>
      <c r="T9" s="9"/>
      <c r="U9" s="5"/>
      <c r="V9" s="5"/>
      <c r="W9" s="5"/>
      <c r="X9" s="5"/>
      <c r="Y9" s="5"/>
    </row>
    <row r="10" spans="1:25" ht="19.5" customHeight="1" thickBot="1" x14ac:dyDescent="0.35">
      <c r="A10" s="79"/>
      <c r="B10" s="103"/>
      <c r="C10" s="222"/>
      <c r="D10" s="223"/>
      <c r="E10" s="224"/>
      <c r="F10" s="109"/>
      <c r="G10" s="226"/>
      <c r="H10" s="227"/>
      <c r="I10" s="228"/>
      <c r="J10" s="94"/>
      <c r="K10" s="94"/>
      <c r="L10" s="10"/>
      <c r="M10" s="10"/>
      <c r="N10" s="10"/>
      <c r="O10" s="5"/>
      <c r="P10" s="11"/>
      <c r="Q10" s="11"/>
      <c r="R10" s="11"/>
      <c r="S10" s="11"/>
      <c r="T10" s="11"/>
      <c r="U10" s="5"/>
      <c r="V10" s="5"/>
      <c r="W10" s="5"/>
      <c r="X10" s="5"/>
      <c r="Y10" s="5"/>
    </row>
    <row r="11" spans="1:25" ht="9.9" customHeight="1" thickTop="1" x14ac:dyDescent="0.3">
      <c r="A11" s="79"/>
      <c r="B11" s="103"/>
      <c r="C11" s="103"/>
      <c r="D11" s="103"/>
      <c r="E11" s="103"/>
      <c r="F11" s="104"/>
      <c r="G11" s="103"/>
      <c r="H11" s="103"/>
      <c r="I11" s="103"/>
      <c r="J11" s="79"/>
      <c r="K11" s="79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9.5" customHeight="1" x14ac:dyDescent="0.3">
      <c r="A12" s="79"/>
      <c r="B12" s="103"/>
      <c r="C12" s="105" t="s">
        <v>0</v>
      </c>
      <c r="D12" s="103"/>
      <c r="E12" s="105"/>
      <c r="F12" s="105"/>
      <c r="G12" s="105"/>
      <c r="H12" s="103"/>
      <c r="I12" s="103"/>
      <c r="J12" s="79"/>
      <c r="K12" s="79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9.5" customHeight="1" thickBot="1" x14ac:dyDescent="0.35">
      <c r="A13" s="79"/>
      <c r="B13" s="103"/>
      <c r="C13" s="222"/>
      <c r="D13" s="223"/>
      <c r="E13" s="223"/>
      <c r="F13" s="224"/>
      <c r="G13" s="109"/>
      <c r="H13" s="109"/>
      <c r="I13" s="109"/>
      <c r="J13" s="94"/>
      <c r="K13" s="94"/>
      <c r="L13" s="10"/>
      <c r="M13" s="10"/>
      <c r="N13" s="10"/>
      <c r="O13" s="10"/>
      <c r="P13" s="10"/>
      <c r="Q13" s="10"/>
      <c r="R13" s="10"/>
      <c r="S13" s="10"/>
      <c r="T13" s="5"/>
      <c r="U13" s="5"/>
      <c r="V13" s="5"/>
      <c r="W13" s="5"/>
      <c r="X13" s="5"/>
      <c r="Y13" s="5"/>
    </row>
    <row r="14" spans="1:25" ht="9.9" customHeight="1" thickTop="1" x14ac:dyDescent="0.3">
      <c r="A14" s="79"/>
      <c r="B14" s="103"/>
      <c r="C14" s="103"/>
      <c r="D14" s="103"/>
      <c r="E14" s="103"/>
      <c r="F14" s="104"/>
      <c r="G14" s="103"/>
      <c r="H14" s="103"/>
      <c r="I14" s="103"/>
      <c r="J14" s="79"/>
      <c r="K14" s="79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30.6" customHeight="1" x14ac:dyDescent="0.3">
      <c r="A15" s="79"/>
      <c r="B15" s="103"/>
      <c r="C15" s="103"/>
      <c r="D15" s="246" t="s">
        <v>119</v>
      </c>
      <c r="E15" s="246"/>
      <c r="F15" s="246"/>
      <c r="G15" s="246"/>
      <c r="H15" s="103"/>
      <c r="I15" s="106"/>
      <c r="J15" s="95"/>
      <c r="K15" s="95"/>
      <c r="L15" s="12"/>
      <c r="M15" s="12"/>
      <c r="N15" s="12"/>
      <c r="O15" s="12"/>
      <c r="P15" s="12"/>
      <c r="Q15" s="12"/>
      <c r="R15" s="12"/>
      <c r="S15" s="5"/>
      <c r="T15" s="5"/>
      <c r="U15" s="5"/>
      <c r="V15" s="5"/>
      <c r="W15" s="5"/>
      <c r="X15" s="5"/>
      <c r="Y15" s="5"/>
    </row>
    <row r="16" spans="1:25" ht="54" customHeight="1" thickBot="1" x14ac:dyDescent="0.35">
      <c r="A16" s="79"/>
      <c r="B16" s="103"/>
      <c r="C16" s="103"/>
      <c r="D16" s="247"/>
      <c r="E16" s="248"/>
      <c r="F16" s="248"/>
      <c r="G16" s="249"/>
      <c r="H16" s="103"/>
      <c r="I16" s="110"/>
      <c r="J16" s="83"/>
      <c r="K16" s="83"/>
      <c r="L16" s="6"/>
      <c r="M16" s="6"/>
      <c r="N16" s="6"/>
      <c r="O16" s="6"/>
      <c r="P16" s="6"/>
      <c r="Q16" s="6"/>
      <c r="R16" s="6"/>
      <c r="S16" s="5"/>
      <c r="T16" s="5"/>
      <c r="U16" s="5"/>
      <c r="V16" s="5"/>
      <c r="W16" s="5"/>
      <c r="X16" s="5"/>
      <c r="Y16" s="5"/>
    </row>
    <row r="17" spans="1:25" ht="12" customHeight="1" thickTop="1" x14ac:dyDescent="0.3">
      <c r="A17" s="79"/>
      <c r="B17" s="103"/>
      <c r="C17" s="103"/>
      <c r="D17" s="103"/>
      <c r="E17" s="103"/>
      <c r="F17" s="104"/>
      <c r="G17" s="103"/>
      <c r="H17" s="103"/>
      <c r="I17" s="103"/>
      <c r="J17" s="79"/>
      <c r="K17" s="79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9.9" customHeight="1" x14ac:dyDescent="0.3">
      <c r="A18" s="78"/>
      <c r="B18" s="107"/>
      <c r="C18" s="107"/>
      <c r="D18" s="107"/>
      <c r="E18" s="107"/>
      <c r="F18" s="108"/>
      <c r="G18" s="107"/>
      <c r="H18" s="107"/>
      <c r="I18" s="107"/>
      <c r="J18" s="78"/>
      <c r="K18" s="78"/>
    </row>
    <row r="19" spans="1:25" ht="9" customHeight="1" x14ac:dyDescent="0.3">
      <c r="A19" s="78"/>
      <c r="B19" s="140"/>
      <c r="C19" s="140"/>
      <c r="D19" s="140"/>
      <c r="E19" s="140"/>
      <c r="F19" s="142"/>
      <c r="G19" s="140"/>
      <c r="H19" s="140"/>
      <c r="I19" s="140"/>
      <c r="J19" s="78"/>
      <c r="K19" s="78"/>
    </row>
    <row r="20" spans="1:25" s="79" customFormat="1" ht="10.8" customHeight="1" x14ac:dyDescent="0.3">
      <c r="F20" s="86"/>
    </row>
    <row r="21" spans="1:25" s="78" customFormat="1" ht="12" customHeight="1" x14ac:dyDescent="0.3"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7"/>
    </row>
    <row r="22" spans="1:25" ht="9.9" customHeight="1" thickBot="1" x14ac:dyDescent="0.35">
      <c r="A22" s="78"/>
      <c r="B22" s="140"/>
      <c r="C22" s="140"/>
      <c r="D22" s="140"/>
      <c r="E22" s="140"/>
      <c r="F22" s="81"/>
      <c r="G22" s="78"/>
      <c r="H22" s="82"/>
      <c r="I22" s="82"/>
      <c r="J22" s="82"/>
      <c r="K22" s="82"/>
    </row>
    <row r="23" spans="1:25" ht="67.8" customHeight="1" x14ac:dyDescent="0.3">
      <c r="A23" s="78"/>
      <c r="B23" s="107"/>
      <c r="C23" s="216" t="s">
        <v>87</v>
      </c>
      <c r="D23" s="217"/>
      <c r="E23" s="218"/>
      <c r="F23" s="82"/>
      <c r="G23" s="184" t="s">
        <v>74</v>
      </c>
      <c r="H23" s="185"/>
      <c r="I23" s="186"/>
      <c r="J23" s="82"/>
      <c r="K23" s="82"/>
      <c r="L23" s="13"/>
      <c r="M23" s="13"/>
      <c r="N23" s="13"/>
      <c r="O23" s="13"/>
      <c r="P23" s="13"/>
      <c r="Q23" s="13"/>
      <c r="R23" s="13"/>
      <c r="S23" s="13"/>
      <c r="T23" s="13"/>
    </row>
    <row r="24" spans="1:25" ht="47.25" customHeight="1" thickBot="1" x14ac:dyDescent="0.35">
      <c r="A24" s="78"/>
      <c r="B24" s="107"/>
      <c r="C24" s="138" t="s">
        <v>59</v>
      </c>
      <c r="D24" s="139" t="s">
        <v>49</v>
      </c>
      <c r="E24" s="139" t="s">
        <v>60</v>
      </c>
      <c r="F24" s="82"/>
      <c r="G24" s="187"/>
      <c r="H24" s="188"/>
      <c r="I24" s="189"/>
      <c r="J24" s="82"/>
      <c r="K24" s="82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5" ht="35.25" customHeight="1" x14ac:dyDescent="0.3">
      <c r="A25" s="78"/>
      <c r="B25" s="50" t="s">
        <v>1</v>
      </c>
      <c r="C25" s="54"/>
      <c r="D25" s="52"/>
      <c r="E25" s="63"/>
      <c r="F25" s="82"/>
      <c r="G25" s="82"/>
      <c r="H25" s="82"/>
      <c r="I25" s="82"/>
      <c r="J25" s="82"/>
      <c r="K25" s="82"/>
      <c r="L25" s="12"/>
      <c r="M25" s="12"/>
      <c r="N25" s="12"/>
      <c r="O25" s="8"/>
      <c r="P25" s="5"/>
      <c r="Q25" s="12"/>
      <c r="R25" s="12"/>
      <c r="S25" s="12"/>
      <c r="T25" s="12"/>
      <c r="U25" s="5"/>
    </row>
    <row r="26" spans="1:25" ht="32.1" customHeight="1" x14ac:dyDescent="0.3">
      <c r="A26" s="78"/>
      <c r="B26" s="50" t="s">
        <v>2</v>
      </c>
      <c r="C26" s="54"/>
      <c r="D26" s="52"/>
      <c r="E26" s="63"/>
      <c r="F26" s="82"/>
      <c r="G26" s="82"/>
      <c r="H26" s="82"/>
      <c r="I26" s="82"/>
      <c r="J26" s="82"/>
      <c r="K26" s="82"/>
      <c r="L26" s="6"/>
      <c r="M26" s="6"/>
      <c r="N26" s="6"/>
      <c r="O26" s="6"/>
      <c r="P26" s="6"/>
      <c r="Q26" s="6"/>
      <c r="R26" s="6"/>
      <c r="S26" s="6"/>
      <c r="T26" s="6"/>
      <c r="U26" s="5"/>
    </row>
    <row r="27" spans="1:25" ht="32.1" customHeight="1" x14ac:dyDescent="0.3">
      <c r="A27" s="78"/>
      <c r="B27" s="50" t="s">
        <v>3</v>
      </c>
      <c r="C27" s="54"/>
      <c r="D27" s="52"/>
      <c r="E27" s="63"/>
      <c r="F27" s="82"/>
      <c r="G27" s="82"/>
      <c r="H27" s="82"/>
      <c r="I27" s="82"/>
      <c r="J27" s="82"/>
      <c r="K27" s="82"/>
      <c r="L27" s="6"/>
      <c r="M27" s="6"/>
      <c r="N27" s="6"/>
      <c r="O27" s="16"/>
      <c r="P27" s="6"/>
      <c r="Q27" s="6"/>
      <c r="R27" s="6"/>
      <c r="S27" s="6"/>
      <c r="T27" s="6"/>
      <c r="U27" s="5"/>
    </row>
    <row r="28" spans="1:25" ht="32.1" customHeight="1" x14ac:dyDescent="0.3">
      <c r="A28" s="78"/>
      <c r="B28" s="50" t="s">
        <v>4</v>
      </c>
      <c r="C28" s="54"/>
      <c r="D28" s="52"/>
      <c r="E28" s="63"/>
      <c r="F28" s="82"/>
      <c r="G28" s="82"/>
      <c r="H28" s="82"/>
      <c r="I28" s="82"/>
      <c r="J28" s="82"/>
      <c r="K28" s="82"/>
      <c r="L28" s="6"/>
      <c r="M28" s="6"/>
      <c r="N28" s="6"/>
      <c r="O28" s="16"/>
      <c r="P28" s="6"/>
      <c r="Q28" s="6"/>
      <c r="R28" s="6"/>
      <c r="S28" s="6"/>
      <c r="T28" s="6"/>
      <c r="U28" s="5"/>
    </row>
    <row r="29" spans="1:25" ht="32.1" customHeight="1" x14ac:dyDescent="0.3">
      <c r="A29" s="78"/>
      <c r="B29" s="50" t="s">
        <v>5</v>
      </c>
      <c r="C29" s="54"/>
      <c r="D29" s="52"/>
      <c r="E29" s="63"/>
      <c r="F29" s="82"/>
      <c r="G29" s="82"/>
      <c r="H29" s="82"/>
      <c r="I29" s="82"/>
      <c r="J29" s="82"/>
      <c r="K29" s="82"/>
      <c r="L29" s="6"/>
      <c r="M29" s="6"/>
      <c r="N29" s="6"/>
      <c r="O29" s="16"/>
      <c r="P29" s="6"/>
      <c r="Q29" s="6"/>
      <c r="R29" s="6"/>
      <c r="S29" s="6"/>
      <c r="T29" s="6"/>
      <c r="U29" s="5"/>
    </row>
    <row r="30" spans="1:25" ht="32.1" customHeight="1" x14ac:dyDescent="0.3">
      <c r="A30" s="78"/>
      <c r="B30" s="50" t="s">
        <v>37</v>
      </c>
      <c r="C30" s="54"/>
      <c r="D30" s="52"/>
      <c r="E30" s="63"/>
      <c r="F30" s="82"/>
      <c r="G30" s="82"/>
      <c r="H30" s="82"/>
      <c r="I30" s="82"/>
      <c r="J30" s="82"/>
      <c r="K30" s="82"/>
      <c r="L30" s="6"/>
      <c r="M30" s="6"/>
      <c r="N30" s="6"/>
      <c r="O30" s="16"/>
      <c r="P30" s="6"/>
      <c r="Q30" s="6"/>
      <c r="R30" s="6"/>
      <c r="S30" s="6"/>
      <c r="T30" s="6"/>
      <c r="U30" s="5"/>
    </row>
    <row r="31" spans="1:25" ht="32.1" customHeight="1" x14ac:dyDescent="0.3">
      <c r="A31" s="78"/>
      <c r="B31" s="50" t="s">
        <v>38</v>
      </c>
      <c r="C31" s="54"/>
      <c r="D31" s="52"/>
      <c r="E31" s="63"/>
      <c r="F31" s="82"/>
      <c r="G31" s="82"/>
      <c r="H31" s="82"/>
      <c r="I31" s="82"/>
      <c r="J31" s="82"/>
      <c r="K31" s="82"/>
      <c r="L31" s="6"/>
      <c r="M31" s="6"/>
      <c r="N31" s="6"/>
      <c r="O31" s="16"/>
      <c r="P31" s="6"/>
      <c r="Q31" s="6"/>
      <c r="R31" s="6"/>
      <c r="S31" s="6"/>
      <c r="T31" s="6"/>
      <c r="U31" s="5"/>
    </row>
    <row r="32" spans="1:25" ht="32.1" customHeight="1" x14ac:dyDescent="0.3">
      <c r="A32" s="78"/>
      <c r="B32" s="50" t="s">
        <v>39</v>
      </c>
      <c r="C32" s="54"/>
      <c r="D32" s="52"/>
      <c r="E32" s="63"/>
      <c r="F32" s="82"/>
      <c r="G32" s="82"/>
      <c r="H32" s="82"/>
      <c r="I32" s="82"/>
      <c r="J32" s="82"/>
      <c r="K32" s="82"/>
      <c r="L32" s="6"/>
      <c r="M32" s="6"/>
      <c r="N32" s="6"/>
      <c r="O32" s="16"/>
      <c r="P32" s="6"/>
      <c r="Q32" s="6"/>
      <c r="R32" s="6"/>
      <c r="S32" s="6"/>
      <c r="T32" s="6"/>
      <c r="U32" s="5"/>
    </row>
    <row r="33" spans="1:23" ht="32.1" customHeight="1" x14ac:dyDescent="0.3">
      <c r="A33" s="78"/>
      <c r="B33" s="50" t="s">
        <v>40</v>
      </c>
      <c r="C33" s="54"/>
      <c r="D33" s="52"/>
      <c r="E33" s="63"/>
      <c r="F33" s="82"/>
      <c r="G33" s="82"/>
      <c r="H33" s="82"/>
      <c r="I33" s="82"/>
      <c r="J33" s="82"/>
      <c r="K33" s="82"/>
      <c r="L33" s="6"/>
      <c r="M33" s="6"/>
      <c r="N33" s="6"/>
      <c r="O33" s="16"/>
      <c r="P33" s="6"/>
      <c r="Q33" s="6"/>
      <c r="R33" s="6"/>
      <c r="S33" s="6"/>
      <c r="T33" s="6"/>
      <c r="U33" s="5"/>
    </row>
    <row r="34" spans="1:23" ht="32.1" customHeight="1" x14ac:dyDescent="0.3">
      <c r="A34" s="80"/>
      <c r="B34" s="50" t="s">
        <v>41</v>
      </c>
      <c r="C34" s="54"/>
      <c r="D34" s="52"/>
      <c r="E34" s="63"/>
      <c r="F34" s="82"/>
      <c r="G34" s="82"/>
      <c r="H34" s="82"/>
      <c r="I34" s="82"/>
      <c r="J34" s="82"/>
      <c r="K34" s="82"/>
      <c r="L34" s="6"/>
      <c r="M34" s="6"/>
      <c r="N34" s="6"/>
      <c r="O34" s="16"/>
      <c r="P34" s="6"/>
      <c r="Q34" s="6"/>
      <c r="R34" s="6"/>
      <c r="S34" s="6"/>
      <c r="T34" s="6"/>
      <c r="U34" s="5"/>
    </row>
    <row r="35" spans="1:23" ht="32.1" customHeight="1" x14ac:dyDescent="0.3">
      <c r="A35" s="80"/>
      <c r="B35" s="50" t="s">
        <v>42</v>
      </c>
      <c r="C35" s="54"/>
      <c r="D35" s="52"/>
      <c r="E35" s="63"/>
      <c r="F35" s="82"/>
      <c r="G35" s="82"/>
      <c r="H35" s="82"/>
      <c r="I35" s="82"/>
      <c r="J35" s="82"/>
      <c r="K35" s="82"/>
      <c r="L35" s="6"/>
      <c r="M35" s="6"/>
      <c r="N35" s="6"/>
      <c r="O35" s="16"/>
      <c r="P35" s="6"/>
      <c r="Q35" s="6"/>
      <c r="R35" s="6"/>
      <c r="S35" s="6"/>
      <c r="T35" s="6"/>
      <c r="U35" s="5"/>
    </row>
    <row r="36" spans="1:23" s="21" customFormat="1" ht="24.6" customHeight="1" x14ac:dyDescent="0.3">
      <c r="A36" s="80"/>
      <c r="B36" s="47"/>
      <c r="C36" s="64" t="s">
        <v>114</v>
      </c>
      <c r="D36" s="65"/>
      <c r="E36" s="179"/>
      <c r="F36" s="274"/>
      <c r="G36" s="274"/>
      <c r="H36" s="274"/>
      <c r="I36" s="274"/>
      <c r="J36" s="274"/>
      <c r="K36" s="274"/>
      <c r="L36" s="23"/>
      <c r="M36" s="23"/>
      <c r="N36" s="23"/>
      <c r="O36" s="24"/>
      <c r="P36" s="23"/>
      <c r="Q36" s="23"/>
      <c r="R36" s="23"/>
      <c r="S36" s="23"/>
      <c r="T36" s="23"/>
      <c r="U36" s="25"/>
      <c r="V36" s="25"/>
      <c r="W36" s="25"/>
    </row>
    <row r="37" spans="1:23" s="21" customFormat="1" ht="15" customHeight="1" x14ac:dyDescent="0.3">
      <c r="A37" s="80"/>
      <c r="B37" s="275"/>
      <c r="C37" s="276" t="s">
        <v>115</v>
      </c>
      <c r="D37" s="277"/>
      <c r="E37" s="278"/>
      <c r="F37" s="274"/>
      <c r="G37" s="274"/>
      <c r="H37" s="274"/>
      <c r="I37" s="274"/>
      <c r="J37" s="274"/>
      <c r="K37" s="274"/>
      <c r="L37" s="23"/>
      <c r="M37" s="23"/>
      <c r="N37" s="23"/>
      <c r="O37" s="24"/>
      <c r="P37" s="23"/>
      <c r="Q37" s="23"/>
      <c r="R37" s="23"/>
      <c r="S37" s="23"/>
      <c r="T37" s="23"/>
      <c r="U37" s="25"/>
      <c r="V37" s="25"/>
      <c r="W37" s="25"/>
    </row>
    <row r="38" spans="1:23" s="21" customFormat="1" ht="9.9" customHeight="1" thickBot="1" x14ac:dyDescent="0.35">
      <c r="A38" s="80"/>
      <c r="B38" s="279"/>
      <c r="C38" s="279"/>
      <c r="D38" s="280"/>
      <c r="E38" s="279"/>
      <c r="F38" s="281"/>
      <c r="G38" s="281"/>
      <c r="H38" s="281"/>
      <c r="I38" s="281"/>
      <c r="J38" s="281"/>
      <c r="K38" s="281"/>
      <c r="L38" s="23"/>
      <c r="M38" s="23"/>
      <c r="N38" s="23"/>
      <c r="O38" s="23"/>
      <c r="P38" s="23"/>
      <c r="Q38" s="23"/>
      <c r="R38" s="23"/>
      <c r="S38" s="23"/>
      <c r="T38" s="23"/>
      <c r="U38" s="25"/>
      <c r="V38" s="25"/>
      <c r="W38" s="25"/>
    </row>
    <row r="39" spans="1:23" ht="9.9" customHeight="1" x14ac:dyDescent="0.3">
      <c r="A39" s="78"/>
      <c r="B39" s="107"/>
      <c r="C39" s="190" t="s">
        <v>117</v>
      </c>
      <c r="D39" s="191"/>
      <c r="E39" s="192"/>
      <c r="F39" s="83"/>
      <c r="G39" s="83"/>
      <c r="H39" s="83"/>
      <c r="I39" s="83"/>
      <c r="J39" s="83"/>
      <c r="K39" s="79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5.6" x14ac:dyDescent="0.3">
      <c r="A40" s="78"/>
      <c r="B40" s="107"/>
      <c r="C40" s="193"/>
      <c r="D40" s="194"/>
      <c r="E40" s="195"/>
      <c r="F40" s="83"/>
      <c r="G40" s="83"/>
      <c r="H40" s="83"/>
      <c r="I40" s="83"/>
      <c r="J40" s="83"/>
      <c r="K40" s="83"/>
      <c r="L40" s="6"/>
      <c r="M40" s="6"/>
      <c r="N40" s="6"/>
      <c r="O40" s="6"/>
      <c r="P40" s="6"/>
      <c r="Q40" s="6"/>
      <c r="R40" s="6"/>
      <c r="S40" s="6"/>
      <c r="T40" s="6"/>
      <c r="U40" s="5"/>
      <c r="V40" s="5"/>
      <c r="W40" s="5"/>
    </row>
    <row r="41" spans="1:23" ht="9.9" customHeight="1" x14ac:dyDescent="0.3">
      <c r="A41" s="78"/>
      <c r="B41" s="107"/>
      <c r="C41" s="193"/>
      <c r="D41" s="194"/>
      <c r="E41" s="195"/>
      <c r="F41" s="83"/>
      <c r="G41" s="83"/>
      <c r="H41" s="83"/>
      <c r="I41" s="83"/>
      <c r="J41" s="83"/>
      <c r="K41" s="99"/>
      <c r="L41" s="15"/>
      <c r="M41" s="15"/>
      <c r="N41" s="15"/>
      <c r="O41" s="15"/>
      <c r="P41" s="15"/>
      <c r="Q41" s="15"/>
      <c r="R41" s="15"/>
      <c r="S41" s="15"/>
      <c r="T41" s="15"/>
      <c r="U41" s="5"/>
      <c r="V41" s="5"/>
      <c r="W41" s="5"/>
    </row>
    <row r="42" spans="1:23" ht="9.9" customHeight="1" x14ac:dyDescent="0.3">
      <c r="A42" s="78"/>
      <c r="B42" s="107"/>
      <c r="C42" s="193"/>
      <c r="D42" s="194"/>
      <c r="E42" s="195"/>
      <c r="F42" s="83"/>
      <c r="G42" s="83"/>
      <c r="H42" s="83"/>
      <c r="I42" s="83"/>
      <c r="J42" s="83"/>
      <c r="K42" s="78"/>
    </row>
    <row r="43" spans="1:23" ht="24.6" customHeight="1" thickBot="1" x14ac:dyDescent="0.35">
      <c r="A43" s="78"/>
      <c r="B43" s="107"/>
      <c r="C43" s="196"/>
      <c r="D43" s="197"/>
      <c r="E43" s="198"/>
      <c r="F43" s="83"/>
      <c r="G43" s="83"/>
      <c r="H43" s="83"/>
      <c r="I43" s="83"/>
      <c r="J43" s="83"/>
      <c r="K43" s="78"/>
    </row>
    <row r="44" spans="1:23" ht="9.9" customHeight="1" x14ac:dyDescent="0.3">
      <c r="A44" s="78"/>
      <c r="B44" s="107"/>
      <c r="C44" s="111"/>
      <c r="D44" s="111"/>
      <c r="E44" s="111"/>
      <c r="F44" s="81"/>
      <c r="G44" s="78"/>
      <c r="H44" s="78"/>
      <c r="I44" s="78"/>
      <c r="J44" s="78"/>
      <c r="K44" s="78"/>
    </row>
    <row r="45" spans="1:23" ht="9.9" customHeight="1" x14ac:dyDescent="0.3">
      <c r="A45" s="78"/>
      <c r="B45" s="140"/>
      <c r="C45" s="141"/>
      <c r="D45" s="141"/>
      <c r="E45" s="141"/>
      <c r="F45" s="81"/>
      <c r="G45" s="78"/>
      <c r="H45" s="78"/>
      <c r="I45" s="78"/>
      <c r="J45" s="78"/>
      <c r="K45" s="78"/>
    </row>
    <row r="46" spans="1:23" s="78" customFormat="1" ht="9.9" customHeight="1" x14ac:dyDescent="0.3">
      <c r="C46" s="88"/>
      <c r="D46" s="88"/>
      <c r="E46" s="88"/>
      <c r="F46" s="81"/>
    </row>
    <row r="47" spans="1:23" s="78" customFormat="1" ht="9.9" customHeight="1" x14ac:dyDescent="0.3">
      <c r="F47" s="89"/>
      <c r="G47" s="90"/>
      <c r="H47" s="90"/>
      <c r="I47" s="90"/>
      <c r="J47" s="90"/>
      <c r="K47" s="90"/>
      <c r="M47" s="91"/>
      <c r="N47" s="90"/>
      <c r="O47" s="90"/>
      <c r="P47" s="90"/>
      <c r="Q47" s="90"/>
      <c r="R47" s="90"/>
      <c r="S47" s="90"/>
    </row>
    <row r="48" spans="1:23" s="78" customFormat="1" ht="9.9" customHeight="1" x14ac:dyDescent="0.3">
      <c r="B48" s="140"/>
      <c r="C48" s="140"/>
      <c r="D48" s="140"/>
      <c r="E48" s="140"/>
      <c r="F48" s="142"/>
      <c r="G48" s="79"/>
      <c r="H48" s="79"/>
      <c r="I48" s="79"/>
    </row>
    <row r="49" spans="1:28" ht="10.8" customHeight="1" x14ac:dyDescent="0.3">
      <c r="A49" s="78"/>
      <c r="B49" s="112"/>
      <c r="C49" s="113"/>
      <c r="D49" s="113"/>
      <c r="E49" s="113"/>
      <c r="F49" s="161"/>
      <c r="G49" s="79"/>
      <c r="H49" s="79"/>
      <c r="I49" s="79"/>
      <c r="J49" s="78"/>
      <c r="K49" s="78"/>
    </row>
    <row r="50" spans="1:28" ht="70.2" customHeight="1" thickBot="1" x14ac:dyDescent="0.35">
      <c r="A50" s="78"/>
      <c r="B50" s="119"/>
      <c r="C50" s="199" t="s">
        <v>81</v>
      </c>
      <c r="D50" s="199"/>
      <c r="E50" s="199"/>
      <c r="F50" s="117"/>
      <c r="G50" s="79"/>
      <c r="H50" s="79"/>
      <c r="I50" s="79"/>
      <c r="J50" s="79"/>
      <c r="K50" s="96"/>
      <c r="L50" s="32"/>
      <c r="M50" s="32"/>
      <c r="N50" s="32"/>
      <c r="O50" s="32"/>
      <c r="P50" s="32"/>
      <c r="Q50" s="32"/>
      <c r="R50" s="32"/>
      <c r="S50" s="32"/>
      <c r="T50" s="32"/>
      <c r="U50" s="33"/>
      <c r="V50" s="33"/>
      <c r="W50" s="5"/>
      <c r="X50" s="5"/>
      <c r="Y50" s="5"/>
    </row>
    <row r="51" spans="1:28" ht="18.600000000000001" customHeight="1" thickBot="1" x14ac:dyDescent="0.35">
      <c r="A51" s="78"/>
      <c r="B51" s="119"/>
      <c r="C51" s="244" t="s">
        <v>6</v>
      </c>
      <c r="D51" s="244"/>
      <c r="E51" s="166" t="s">
        <v>7</v>
      </c>
      <c r="F51" s="162"/>
      <c r="G51" s="95"/>
      <c r="H51" s="257" t="s">
        <v>90</v>
      </c>
      <c r="I51" s="258"/>
      <c r="J51" s="97"/>
      <c r="K51" s="97"/>
      <c r="L51" s="8"/>
      <c r="M51" s="8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8" ht="19.2" customHeight="1" thickBot="1" x14ac:dyDescent="0.35">
      <c r="A52" s="78"/>
      <c r="B52" s="119"/>
      <c r="C52" s="251" t="s">
        <v>76</v>
      </c>
      <c r="D52" s="252"/>
      <c r="E52" s="168" t="s">
        <v>75</v>
      </c>
      <c r="F52" s="163"/>
      <c r="G52" s="159"/>
      <c r="H52" s="259"/>
      <c r="I52" s="260"/>
      <c r="J52" s="255"/>
      <c r="K52" s="255"/>
      <c r="L52" s="35"/>
      <c r="M52" s="3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8" ht="34.200000000000003" customHeight="1" x14ac:dyDescent="0.3">
      <c r="A53" s="78"/>
      <c r="B53" s="119"/>
      <c r="C53" s="253" t="s">
        <v>77</v>
      </c>
      <c r="D53" s="253"/>
      <c r="E53" s="167"/>
      <c r="F53" s="169" t="s">
        <v>116</v>
      </c>
      <c r="G53" s="165"/>
      <c r="H53" s="259"/>
      <c r="I53" s="260"/>
      <c r="J53" s="98"/>
      <c r="K53" s="79"/>
      <c r="L53" s="35"/>
      <c r="M53" s="3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8" ht="39.6" customHeight="1" thickBot="1" x14ac:dyDescent="0.35">
      <c r="A54" s="78"/>
      <c r="B54" s="119"/>
      <c r="C54" s="250" t="s">
        <v>78</v>
      </c>
      <c r="D54" s="250"/>
      <c r="E54" s="158"/>
      <c r="F54" s="169" t="s">
        <v>91</v>
      </c>
      <c r="G54" s="165"/>
      <c r="H54" s="261"/>
      <c r="I54" s="262"/>
      <c r="J54" s="98"/>
      <c r="K54" s="79"/>
      <c r="L54" s="35"/>
      <c r="M54" s="3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8" ht="41.4" x14ac:dyDescent="0.3">
      <c r="A55" s="78"/>
      <c r="B55" s="119"/>
      <c r="C55" s="250" t="s">
        <v>79</v>
      </c>
      <c r="D55" s="250"/>
      <c r="E55" s="158"/>
      <c r="F55" s="169" t="s">
        <v>80</v>
      </c>
      <c r="G55" s="159"/>
      <c r="H55" s="79"/>
      <c r="I55" s="79"/>
      <c r="J55" s="98"/>
      <c r="K55" s="79"/>
      <c r="L55" s="34"/>
      <c r="M55" s="34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8" ht="9.9" customHeight="1" x14ac:dyDescent="0.3">
      <c r="A56" s="78"/>
      <c r="B56" s="119"/>
      <c r="C56" s="104"/>
      <c r="D56" s="103"/>
      <c r="E56" s="103"/>
      <c r="F56" s="118"/>
      <c r="G56" s="79"/>
      <c r="H56" s="79"/>
      <c r="I56" s="79"/>
      <c r="J56" s="79"/>
      <c r="K56" s="79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8" ht="9.9" customHeight="1" x14ac:dyDescent="0.3">
      <c r="A57" s="78"/>
      <c r="B57" s="120"/>
      <c r="C57" s="121"/>
      <c r="D57" s="121"/>
      <c r="E57" s="121"/>
      <c r="F57" s="164"/>
      <c r="G57" s="79"/>
      <c r="H57" s="79"/>
      <c r="I57" s="79"/>
      <c r="J57" s="79"/>
      <c r="K57" s="79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9.9" customHeight="1" x14ac:dyDescent="0.3">
      <c r="A58" s="78"/>
      <c r="B58" s="140"/>
      <c r="C58" s="140"/>
      <c r="D58" s="140"/>
      <c r="E58" s="140"/>
      <c r="F58" s="142"/>
      <c r="G58" s="79"/>
      <c r="H58" s="79"/>
      <c r="I58" s="79"/>
      <c r="J58" s="79"/>
      <c r="K58" s="79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s="78" customFormat="1" ht="9.9" customHeight="1" x14ac:dyDescent="0.3">
      <c r="F59" s="81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</row>
    <row r="60" spans="1:28" ht="9.9" customHeight="1" x14ac:dyDescent="0.3">
      <c r="A60" s="78"/>
      <c r="B60" s="140"/>
      <c r="C60" s="140"/>
      <c r="D60" s="140"/>
      <c r="E60" s="140"/>
      <c r="F60" s="142"/>
      <c r="G60" s="140"/>
      <c r="H60" s="140"/>
      <c r="I60" s="140"/>
      <c r="J60" s="79"/>
      <c r="K60" s="79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48.6" customHeight="1" x14ac:dyDescent="0.3">
      <c r="A61" s="78"/>
      <c r="B61" s="256" t="s">
        <v>69</v>
      </c>
      <c r="C61" s="256"/>
      <c r="D61" s="256"/>
      <c r="E61" s="256"/>
      <c r="F61" s="256"/>
      <c r="G61" s="256"/>
      <c r="H61" s="256"/>
      <c r="I61" s="256"/>
      <c r="J61" s="144"/>
      <c r="K61" s="144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5"/>
      <c r="X61" s="5"/>
      <c r="Y61" s="5"/>
      <c r="Z61" s="5"/>
      <c r="AA61" s="5"/>
      <c r="AB61" s="5"/>
    </row>
    <row r="62" spans="1:28" ht="86.4" x14ac:dyDescent="0.3">
      <c r="A62" s="78"/>
      <c r="B62" s="73" t="s">
        <v>18</v>
      </c>
      <c r="C62" s="55" t="s">
        <v>43</v>
      </c>
      <c r="D62" s="55" t="s">
        <v>44</v>
      </c>
      <c r="E62" s="55" t="s">
        <v>45</v>
      </c>
      <c r="F62" s="55" t="s">
        <v>28</v>
      </c>
      <c r="G62" s="55" t="s">
        <v>46</v>
      </c>
      <c r="H62" s="55" t="s">
        <v>47</v>
      </c>
      <c r="I62" s="55" t="s">
        <v>61</v>
      </c>
      <c r="J62" s="145"/>
      <c r="K62" s="146"/>
      <c r="L62" s="37"/>
      <c r="M62" s="37"/>
      <c r="N62" s="5"/>
      <c r="O62" s="37"/>
      <c r="P62" s="5"/>
      <c r="Q62" s="37"/>
      <c r="R62" s="5"/>
      <c r="S62" s="37"/>
      <c r="T62" s="5"/>
      <c r="U62" s="37"/>
      <c r="V62" s="37"/>
      <c r="W62" s="5"/>
      <c r="X62" s="5"/>
      <c r="Y62" s="5"/>
      <c r="Z62" s="5"/>
      <c r="AA62" s="5"/>
      <c r="AB62" s="5"/>
    </row>
    <row r="63" spans="1:28" ht="24.9" customHeight="1" x14ac:dyDescent="0.3">
      <c r="A63" s="78"/>
      <c r="B63" s="62">
        <v>1</v>
      </c>
      <c r="C63" s="66"/>
      <c r="D63" s="66"/>
      <c r="E63" s="66"/>
      <c r="F63" s="66"/>
      <c r="G63" s="67"/>
      <c r="H63" s="68"/>
      <c r="I63" s="68"/>
      <c r="J63" s="149"/>
      <c r="K63" s="148"/>
      <c r="L63" s="38"/>
      <c r="M63" s="38"/>
      <c r="N63" s="5"/>
      <c r="O63" s="6"/>
      <c r="P63" s="5"/>
      <c r="Q63" s="6"/>
      <c r="R63" s="5"/>
      <c r="S63" s="18"/>
      <c r="T63" s="5"/>
      <c r="U63" s="18"/>
      <c r="V63" s="18"/>
      <c r="W63" s="5"/>
      <c r="X63" s="5"/>
      <c r="Y63" s="5"/>
      <c r="Z63" s="5"/>
      <c r="AA63" s="5"/>
      <c r="AB63" s="5"/>
    </row>
    <row r="64" spans="1:28" ht="24.9" customHeight="1" x14ac:dyDescent="0.3">
      <c r="A64" s="78"/>
      <c r="B64" s="62">
        <v>2</v>
      </c>
      <c r="C64" s="66"/>
      <c r="D64" s="66"/>
      <c r="E64" s="66"/>
      <c r="F64" s="66"/>
      <c r="G64" s="67"/>
      <c r="H64" s="68"/>
      <c r="I64" s="68"/>
      <c r="J64" s="149"/>
      <c r="K64" s="148"/>
      <c r="L64" s="38"/>
      <c r="M64" s="38"/>
      <c r="N64" s="5"/>
      <c r="O64" s="6"/>
      <c r="P64" s="5"/>
      <c r="Q64" s="6"/>
      <c r="R64" s="5"/>
      <c r="S64" s="18"/>
      <c r="T64" s="5"/>
      <c r="U64" s="18"/>
      <c r="V64" s="18"/>
      <c r="W64" s="5"/>
      <c r="X64" s="5"/>
      <c r="Y64" s="5"/>
      <c r="Z64" s="5"/>
      <c r="AA64" s="5"/>
      <c r="AB64" s="5"/>
    </row>
    <row r="65" spans="1:28" ht="24.9" customHeight="1" x14ac:dyDescent="0.3">
      <c r="A65" s="78"/>
      <c r="B65" s="62">
        <v>3</v>
      </c>
      <c r="C65" s="66"/>
      <c r="D65" s="66"/>
      <c r="E65" s="66"/>
      <c r="F65" s="66"/>
      <c r="G65" s="67"/>
      <c r="H65" s="68"/>
      <c r="I65" s="68"/>
      <c r="J65" s="149"/>
      <c r="K65" s="148"/>
      <c r="L65" s="38"/>
      <c r="M65" s="38"/>
      <c r="N65" s="5"/>
      <c r="O65" s="6"/>
      <c r="P65" s="5"/>
      <c r="Q65" s="6"/>
      <c r="R65" s="5"/>
      <c r="S65" s="18"/>
      <c r="T65" s="5"/>
      <c r="U65" s="18"/>
      <c r="V65" s="18"/>
      <c r="W65" s="5"/>
      <c r="X65" s="5"/>
      <c r="Y65" s="5"/>
      <c r="Z65" s="5"/>
      <c r="AA65" s="5"/>
      <c r="AB65" s="5"/>
    </row>
    <row r="66" spans="1:28" ht="24.9" customHeight="1" x14ac:dyDescent="0.3">
      <c r="A66" s="78"/>
      <c r="B66" s="62">
        <v>4</v>
      </c>
      <c r="C66" s="66"/>
      <c r="D66" s="66"/>
      <c r="E66" s="66"/>
      <c r="F66" s="66"/>
      <c r="G66" s="67"/>
      <c r="H66" s="68"/>
      <c r="I66" s="68"/>
      <c r="J66" s="149"/>
      <c r="K66" s="148"/>
      <c r="L66" s="38"/>
      <c r="M66" s="38"/>
      <c r="N66" s="5"/>
      <c r="O66" s="6"/>
      <c r="P66" s="5"/>
      <c r="Q66" s="6"/>
      <c r="R66" s="5"/>
      <c r="S66" s="18"/>
      <c r="T66" s="5"/>
      <c r="U66" s="18"/>
      <c r="V66" s="18"/>
      <c r="W66" s="5"/>
      <c r="X66" s="5"/>
      <c r="Y66" s="5"/>
      <c r="Z66" s="5"/>
      <c r="AA66" s="5"/>
      <c r="AB66" s="5"/>
    </row>
    <row r="67" spans="1:28" ht="24.9" customHeight="1" x14ac:dyDescent="0.3">
      <c r="A67" s="78"/>
      <c r="B67" s="62">
        <v>5</v>
      </c>
      <c r="C67" s="66"/>
      <c r="D67" s="66"/>
      <c r="E67" s="66"/>
      <c r="F67" s="66"/>
      <c r="G67" s="67"/>
      <c r="H67" s="68"/>
      <c r="I67" s="68"/>
      <c r="J67" s="149"/>
      <c r="K67" s="148"/>
      <c r="L67" s="38"/>
      <c r="M67" s="38"/>
      <c r="N67" s="5"/>
      <c r="O67" s="6"/>
      <c r="P67" s="5"/>
      <c r="Q67" s="6"/>
      <c r="R67" s="5"/>
      <c r="S67" s="18"/>
      <c r="T67" s="5"/>
      <c r="U67" s="18"/>
      <c r="V67" s="18"/>
      <c r="W67" s="5"/>
      <c r="X67" s="5"/>
      <c r="Y67" s="5"/>
      <c r="Z67" s="5"/>
      <c r="AA67" s="5"/>
      <c r="AB67" s="5"/>
    </row>
    <row r="68" spans="1:28" ht="24.9" customHeight="1" x14ac:dyDescent="0.3">
      <c r="A68" s="78"/>
      <c r="B68" s="62">
        <v>6</v>
      </c>
      <c r="C68" s="66"/>
      <c r="D68" s="66"/>
      <c r="E68" s="66"/>
      <c r="F68" s="66"/>
      <c r="G68" s="67"/>
      <c r="H68" s="68"/>
      <c r="I68" s="68"/>
      <c r="J68" s="149"/>
      <c r="K68" s="148"/>
      <c r="L68" s="38"/>
      <c r="M68" s="38"/>
      <c r="N68" s="5"/>
      <c r="O68" s="6"/>
      <c r="P68" s="5"/>
      <c r="Q68" s="6"/>
      <c r="R68" s="5"/>
      <c r="S68" s="18"/>
      <c r="T68" s="5"/>
      <c r="U68" s="18"/>
      <c r="V68" s="18"/>
      <c r="W68" s="5"/>
      <c r="X68" s="5"/>
      <c r="Y68" s="5"/>
      <c r="Z68" s="5"/>
      <c r="AA68" s="5"/>
      <c r="AB68" s="5"/>
    </row>
    <row r="69" spans="1:28" ht="24.9" customHeight="1" x14ac:dyDescent="0.3">
      <c r="A69" s="78"/>
      <c r="B69" s="62">
        <v>7</v>
      </c>
      <c r="C69" s="66"/>
      <c r="D69" s="66"/>
      <c r="E69" s="66"/>
      <c r="F69" s="66"/>
      <c r="G69" s="67"/>
      <c r="H69" s="68"/>
      <c r="I69" s="68"/>
      <c r="J69" s="149"/>
      <c r="K69" s="148"/>
      <c r="L69" s="38"/>
      <c r="M69" s="38"/>
      <c r="N69" s="5"/>
      <c r="O69" s="6"/>
      <c r="P69" s="5"/>
      <c r="Q69" s="6"/>
      <c r="R69" s="5"/>
      <c r="S69" s="18"/>
      <c r="T69" s="5"/>
      <c r="U69" s="18"/>
      <c r="V69" s="18"/>
      <c r="W69" s="5"/>
      <c r="X69" s="5"/>
      <c r="Y69" s="5"/>
      <c r="Z69" s="5"/>
      <c r="AA69" s="5"/>
      <c r="AB69" s="5"/>
    </row>
    <row r="70" spans="1:28" ht="24.9" customHeight="1" x14ac:dyDescent="0.3">
      <c r="A70" s="78"/>
      <c r="B70" s="62">
        <v>8</v>
      </c>
      <c r="C70" s="66"/>
      <c r="D70" s="66"/>
      <c r="E70" s="66"/>
      <c r="F70" s="66"/>
      <c r="G70" s="67"/>
      <c r="H70" s="68"/>
      <c r="I70" s="68"/>
      <c r="J70" s="149"/>
      <c r="K70" s="148"/>
      <c r="L70" s="38"/>
      <c r="M70" s="38"/>
      <c r="N70" s="5"/>
      <c r="O70" s="6"/>
      <c r="P70" s="5"/>
      <c r="Q70" s="6"/>
      <c r="R70" s="5"/>
      <c r="S70" s="18"/>
      <c r="T70" s="5"/>
      <c r="U70" s="18"/>
      <c r="V70" s="18"/>
      <c r="W70" s="5"/>
      <c r="X70" s="5"/>
      <c r="Y70" s="5"/>
      <c r="Z70" s="5"/>
      <c r="AA70" s="5"/>
      <c r="AB70" s="5"/>
    </row>
    <row r="71" spans="1:28" ht="24.9" customHeight="1" x14ac:dyDescent="0.3">
      <c r="A71" s="78"/>
      <c r="B71" s="62">
        <v>9</v>
      </c>
      <c r="C71" s="66"/>
      <c r="D71" s="66"/>
      <c r="E71" s="66"/>
      <c r="F71" s="66"/>
      <c r="G71" s="67"/>
      <c r="H71" s="68"/>
      <c r="I71" s="68"/>
      <c r="J71" s="149"/>
      <c r="K71" s="148"/>
      <c r="L71" s="38"/>
      <c r="M71" s="38"/>
      <c r="N71" s="5"/>
      <c r="O71" s="6"/>
      <c r="P71" s="5"/>
      <c r="Q71" s="6"/>
      <c r="R71" s="5"/>
      <c r="S71" s="18"/>
      <c r="T71" s="5"/>
      <c r="U71" s="18"/>
      <c r="V71" s="18"/>
      <c r="W71" s="5"/>
      <c r="X71" s="5"/>
      <c r="Y71" s="5"/>
      <c r="Z71" s="5"/>
      <c r="AA71" s="5"/>
      <c r="AB71" s="5"/>
    </row>
    <row r="72" spans="1:28" ht="24.9" customHeight="1" x14ac:dyDescent="0.3">
      <c r="A72" s="78"/>
      <c r="B72" s="62">
        <v>10</v>
      </c>
      <c r="C72" s="66"/>
      <c r="D72" s="66"/>
      <c r="E72" s="66"/>
      <c r="F72" s="66"/>
      <c r="G72" s="67"/>
      <c r="H72" s="68"/>
      <c r="I72" s="68"/>
      <c r="J72" s="149"/>
      <c r="K72" s="148"/>
      <c r="L72" s="38"/>
      <c r="M72" s="38"/>
      <c r="N72" s="5"/>
      <c r="O72" s="6"/>
      <c r="P72" s="5"/>
      <c r="Q72" s="6"/>
      <c r="R72" s="5"/>
      <c r="S72" s="18"/>
      <c r="T72" s="5"/>
      <c r="U72" s="18"/>
      <c r="V72" s="18"/>
      <c r="W72" s="5"/>
      <c r="X72" s="5"/>
      <c r="Y72" s="5"/>
      <c r="Z72" s="5"/>
      <c r="AA72" s="5"/>
      <c r="AB72" s="5"/>
    </row>
    <row r="73" spans="1:28" ht="24.9" customHeight="1" x14ac:dyDescent="0.3">
      <c r="A73" s="78"/>
      <c r="B73" s="62">
        <v>11</v>
      </c>
      <c r="C73" s="66"/>
      <c r="D73" s="66"/>
      <c r="E73" s="66"/>
      <c r="F73" s="66"/>
      <c r="G73" s="67"/>
      <c r="H73" s="68"/>
      <c r="I73" s="68"/>
      <c r="J73" s="149"/>
      <c r="K73" s="148"/>
      <c r="L73" s="38"/>
      <c r="M73" s="38"/>
      <c r="N73" s="5"/>
      <c r="O73" s="6"/>
      <c r="P73" s="5"/>
      <c r="Q73" s="6"/>
      <c r="R73" s="5"/>
      <c r="S73" s="18"/>
      <c r="T73" s="5"/>
      <c r="U73" s="18"/>
      <c r="V73" s="18"/>
      <c r="W73" s="5"/>
      <c r="X73" s="5"/>
      <c r="Y73" s="5"/>
      <c r="Z73" s="5"/>
      <c r="AA73" s="5"/>
      <c r="AB73" s="5"/>
    </row>
    <row r="74" spans="1:28" ht="24.9" customHeight="1" x14ac:dyDescent="0.3">
      <c r="A74" s="78"/>
      <c r="B74" s="62">
        <v>12</v>
      </c>
      <c r="C74" s="66"/>
      <c r="D74" s="66"/>
      <c r="E74" s="66"/>
      <c r="F74" s="66"/>
      <c r="G74" s="67"/>
      <c r="H74" s="68"/>
      <c r="I74" s="68"/>
      <c r="J74" s="149"/>
      <c r="K74" s="148"/>
      <c r="L74" s="38"/>
      <c r="M74" s="38"/>
      <c r="N74" s="5"/>
      <c r="O74" s="6"/>
      <c r="P74" s="5"/>
      <c r="Q74" s="6"/>
      <c r="R74" s="5"/>
      <c r="S74" s="18"/>
      <c r="T74" s="5"/>
      <c r="U74" s="18"/>
      <c r="V74" s="18"/>
      <c r="W74" s="5"/>
      <c r="X74" s="5"/>
      <c r="Y74" s="5"/>
      <c r="Z74" s="5"/>
      <c r="AA74" s="5"/>
      <c r="AB74" s="5"/>
    </row>
    <row r="75" spans="1:28" ht="24.9" customHeight="1" x14ac:dyDescent="0.3">
      <c r="A75" s="78"/>
      <c r="B75" s="62">
        <v>13</v>
      </c>
      <c r="C75" s="66"/>
      <c r="D75" s="66"/>
      <c r="E75" s="66"/>
      <c r="F75" s="66"/>
      <c r="G75" s="67"/>
      <c r="H75" s="68"/>
      <c r="I75" s="68"/>
      <c r="J75" s="149"/>
      <c r="K75" s="148"/>
      <c r="L75" s="38"/>
      <c r="M75" s="38"/>
      <c r="N75" s="5"/>
      <c r="O75" s="6"/>
      <c r="P75" s="5"/>
      <c r="Q75" s="6"/>
      <c r="R75" s="5"/>
      <c r="S75" s="18"/>
      <c r="T75" s="5"/>
      <c r="U75" s="18"/>
      <c r="V75" s="18"/>
      <c r="W75" s="5"/>
      <c r="X75" s="5"/>
      <c r="Y75" s="5"/>
      <c r="Z75" s="5"/>
      <c r="AA75" s="5"/>
      <c r="AB75" s="5"/>
    </row>
    <row r="76" spans="1:28" ht="24.9" customHeight="1" x14ac:dyDescent="0.3">
      <c r="A76" s="78"/>
      <c r="B76" s="62">
        <v>14</v>
      </c>
      <c r="C76" s="66"/>
      <c r="D76" s="66"/>
      <c r="E76" s="66"/>
      <c r="F76" s="66"/>
      <c r="G76" s="67"/>
      <c r="H76" s="68"/>
      <c r="I76" s="68"/>
      <c r="J76" s="149"/>
      <c r="K76" s="148"/>
      <c r="L76" s="38"/>
      <c r="M76" s="38"/>
      <c r="N76" s="5"/>
      <c r="O76" s="6"/>
      <c r="P76" s="5"/>
      <c r="Q76" s="6"/>
      <c r="R76" s="5"/>
      <c r="S76" s="18"/>
      <c r="T76" s="5"/>
      <c r="U76" s="18"/>
      <c r="V76" s="18"/>
      <c r="W76" s="5"/>
      <c r="X76" s="5"/>
      <c r="Y76" s="5"/>
      <c r="Z76" s="5"/>
      <c r="AA76" s="5"/>
      <c r="AB76" s="5"/>
    </row>
    <row r="77" spans="1:28" ht="24.9" customHeight="1" x14ac:dyDescent="0.3">
      <c r="A77" s="78"/>
      <c r="B77" s="62">
        <v>15</v>
      </c>
      <c r="C77" s="66"/>
      <c r="D77" s="66"/>
      <c r="E77" s="66"/>
      <c r="F77" s="66"/>
      <c r="G77" s="67"/>
      <c r="H77" s="68"/>
      <c r="I77" s="68"/>
      <c r="J77" s="149"/>
      <c r="K77" s="148"/>
      <c r="L77" s="38"/>
      <c r="M77" s="38"/>
      <c r="N77" s="5"/>
      <c r="O77" s="6"/>
      <c r="P77" s="5"/>
      <c r="Q77" s="6"/>
      <c r="R77" s="5"/>
      <c r="S77" s="18"/>
      <c r="T77" s="5"/>
      <c r="U77" s="18"/>
      <c r="V77" s="18"/>
      <c r="W77" s="5"/>
      <c r="X77" s="5"/>
      <c r="Y77" s="5"/>
      <c r="Z77" s="5"/>
      <c r="AA77" s="5"/>
      <c r="AB77" s="5"/>
    </row>
    <row r="78" spans="1:28" ht="24.9" customHeight="1" x14ac:dyDescent="0.3">
      <c r="A78" s="78"/>
      <c r="B78" s="62">
        <v>16</v>
      </c>
      <c r="C78" s="66"/>
      <c r="D78" s="66"/>
      <c r="E78" s="66"/>
      <c r="F78" s="66"/>
      <c r="G78" s="67"/>
      <c r="H78" s="68"/>
      <c r="I78" s="68"/>
      <c r="J78" s="149"/>
      <c r="K78" s="148"/>
      <c r="L78" s="38"/>
      <c r="M78" s="38"/>
      <c r="N78" s="5"/>
      <c r="O78" s="6"/>
      <c r="P78" s="5"/>
      <c r="Q78" s="6"/>
      <c r="R78" s="5"/>
      <c r="S78" s="18"/>
      <c r="T78" s="5"/>
      <c r="U78" s="18"/>
      <c r="V78" s="18"/>
      <c r="W78" s="5"/>
      <c r="X78" s="5"/>
      <c r="Y78" s="5"/>
      <c r="Z78" s="5"/>
      <c r="AA78" s="5"/>
      <c r="AB78" s="5"/>
    </row>
    <row r="79" spans="1:28" ht="24.9" customHeight="1" x14ac:dyDescent="0.3">
      <c r="A79" s="78"/>
      <c r="B79" s="62">
        <v>17</v>
      </c>
      <c r="C79" s="66"/>
      <c r="D79" s="66"/>
      <c r="E79" s="66"/>
      <c r="F79" s="66"/>
      <c r="G79" s="67"/>
      <c r="H79" s="68"/>
      <c r="I79" s="68"/>
      <c r="J79" s="149"/>
      <c r="K79" s="148"/>
      <c r="L79" s="38"/>
      <c r="M79" s="38"/>
      <c r="N79" s="5"/>
      <c r="O79" s="6"/>
      <c r="P79" s="5"/>
      <c r="Q79" s="6"/>
      <c r="R79" s="5"/>
      <c r="S79" s="18"/>
      <c r="T79" s="5"/>
      <c r="U79" s="18"/>
      <c r="V79" s="18"/>
      <c r="W79" s="5"/>
      <c r="X79" s="5"/>
      <c r="Y79" s="5"/>
      <c r="Z79" s="5"/>
      <c r="AA79" s="5"/>
      <c r="AB79" s="5"/>
    </row>
    <row r="80" spans="1:28" ht="24.9" customHeight="1" x14ac:dyDescent="0.3">
      <c r="A80" s="78"/>
      <c r="B80" s="62">
        <v>18</v>
      </c>
      <c r="C80" s="66"/>
      <c r="D80" s="66"/>
      <c r="E80" s="66"/>
      <c r="F80" s="66"/>
      <c r="G80" s="67"/>
      <c r="H80" s="68"/>
      <c r="I80" s="68"/>
      <c r="J80" s="149"/>
      <c r="K80" s="148"/>
      <c r="L80" s="38"/>
      <c r="M80" s="38"/>
      <c r="N80" s="5"/>
      <c r="O80" s="6"/>
      <c r="P80" s="5"/>
      <c r="Q80" s="6"/>
      <c r="R80" s="5"/>
      <c r="S80" s="18"/>
      <c r="T80" s="5"/>
      <c r="U80" s="18"/>
      <c r="V80" s="18"/>
      <c r="W80" s="5"/>
      <c r="X80" s="5"/>
      <c r="Y80" s="5"/>
      <c r="Z80" s="5"/>
      <c r="AA80" s="5"/>
      <c r="AB80" s="5"/>
    </row>
    <row r="81" spans="1:28" ht="24.9" customHeight="1" x14ac:dyDescent="0.3">
      <c r="A81" s="78"/>
      <c r="B81" s="62">
        <v>19</v>
      </c>
      <c r="C81" s="66"/>
      <c r="D81" s="66"/>
      <c r="E81" s="66"/>
      <c r="F81" s="66"/>
      <c r="G81" s="67"/>
      <c r="H81" s="68"/>
      <c r="I81" s="68"/>
      <c r="J81" s="149"/>
      <c r="K81" s="148"/>
      <c r="L81" s="38"/>
      <c r="M81" s="38"/>
      <c r="N81" s="5"/>
      <c r="O81" s="6"/>
      <c r="P81" s="5"/>
      <c r="Q81" s="6"/>
      <c r="R81" s="5"/>
      <c r="S81" s="18"/>
      <c r="T81" s="5"/>
      <c r="U81" s="18"/>
      <c r="V81" s="18"/>
      <c r="W81" s="5"/>
      <c r="X81" s="5"/>
      <c r="Y81" s="5"/>
      <c r="Z81" s="5"/>
      <c r="AA81" s="5"/>
      <c r="AB81" s="5"/>
    </row>
    <row r="82" spans="1:28" ht="24.9" customHeight="1" x14ac:dyDescent="0.3">
      <c r="A82" s="78"/>
      <c r="B82" s="62">
        <v>20</v>
      </c>
      <c r="C82" s="66"/>
      <c r="D82" s="66"/>
      <c r="E82" s="66"/>
      <c r="F82" s="66"/>
      <c r="G82" s="67"/>
      <c r="H82" s="68"/>
      <c r="I82" s="68"/>
      <c r="J82" s="149"/>
      <c r="K82" s="148"/>
      <c r="L82" s="38"/>
      <c r="M82" s="38"/>
      <c r="N82" s="5"/>
      <c r="O82" s="6"/>
      <c r="P82" s="5"/>
      <c r="Q82" s="6"/>
      <c r="R82" s="5"/>
      <c r="S82" s="18"/>
      <c r="T82" s="5"/>
      <c r="U82" s="18"/>
      <c r="V82" s="18"/>
      <c r="W82" s="5"/>
      <c r="X82" s="5"/>
      <c r="Y82" s="5"/>
      <c r="Z82" s="5"/>
      <c r="AA82" s="5"/>
      <c r="AB82" s="5"/>
    </row>
    <row r="83" spans="1:28" ht="24.9" customHeight="1" x14ac:dyDescent="0.3">
      <c r="A83" s="78"/>
      <c r="B83" s="62">
        <v>21</v>
      </c>
      <c r="C83" s="66"/>
      <c r="D83" s="66"/>
      <c r="E83" s="66"/>
      <c r="F83" s="66"/>
      <c r="G83" s="67"/>
      <c r="H83" s="68"/>
      <c r="I83" s="68"/>
      <c r="J83" s="149"/>
      <c r="K83" s="148"/>
      <c r="L83" s="38"/>
      <c r="M83" s="38"/>
      <c r="N83" s="5"/>
      <c r="O83" s="6"/>
      <c r="P83" s="5"/>
      <c r="Q83" s="6"/>
      <c r="R83" s="5"/>
      <c r="S83" s="18"/>
      <c r="T83" s="5"/>
      <c r="U83" s="18"/>
      <c r="V83" s="18"/>
      <c r="W83" s="5"/>
      <c r="X83" s="5"/>
      <c r="Y83" s="5"/>
      <c r="Z83" s="5"/>
      <c r="AA83" s="5"/>
      <c r="AB83" s="5"/>
    </row>
    <row r="84" spans="1:28" ht="24.9" customHeight="1" x14ac:dyDescent="0.3">
      <c r="A84" s="78"/>
      <c r="B84" s="62">
        <v>22</v>
      </c>
      <c r="C84" s="66"/>
      <c r="D84" s="66"/>
      <c r="E84" s="66"/>
      <c r="F84" s="66"/>
      <c r="G84" s="67"/>
      <c r="H84" s="68"/>
      <c r="I84" s="68"/>
      <c r="J84" s="149"/>
      <c r="K84" s="148"/>
      <c r="L84" s="38"/>
      <c r="M84" s="38"/>
      <c r="N84" s="5"/>
      <c r="O84" s="6"/>
      <c r="P84" s="5"/>
      <c r="Q84" s="6"/>
      <c r="R84" s="5"/>
      <c r="S84" s="18"/>
      <c r="T84" s="5"/>
      <c r="U84" s="18"/>
      <c r="V84" s="18"/>
      <c r="W84" s="5"/>
      <c r="X84" s="5"/>
      <c r="Y84" s="5"/>
      <c r="Z84" s="5"/>
      <c r="AA84" s="5"/>
      <c r="AB84" s="5"/>
    </row>
    <row r="85" spans="1:28" ht="24.9" customHeight="1" x14ac:dyDescent="0.3">
      <c r="A85" s="78"/>
      <c r="B85" s="62">
        <v>23</v>
      </c>
      <c r="C85" s="66"/>
      <c r="D85" s="66"/>
      <c r="E85" s="66"/>
      <c r="F85" s="66"/>
      <c r="G85" s="67"/>
      <c r="H85" s="68"/>
      <c r="I85" s="68"/>
      <c r="J85" s="149"/>
      <c r="K85" s="148"/>
      <c r="L85" s="38"/>
      <c r="M85" s="38"/>
      <c r="N85" s="5"/>
      <c r="O85" s="6"/>
      <c r="P85" s="5"/>
      <c r="Q85" s="6"/>
      <c r="R85" s="5"/>
      <c r="S85" s="18"/>
      <c r="T85" s="5"/>
      <c r="U85" s="18"/>
      <c r="V85" s="18"/>
      <c r="W85" s="5"/>
      <c r="X85" s="5"/>
      <c r="Y85" s="5"/>
      <c r="Z85" s="5"/>
      <c r="AA85" s="5"/>
      <c r="AB85" s="5"/>
    </row>
    <row r="86" spans="1:28" ht="24.9" customHeight="1" x14ac:dyDescent="0.3">
      <c r="A86" s="78"/>
      <c r="B86" s="62">
        <v>24</v>
      </c>
      <c r="C86" s="66"/>
      <c r="D86" s="66"/>
      <c r="E86" s="66"/>
      <c r="F86" s="66"/>
      <c r="G86" s="67"/>
      <c r="H86" s="68"/>
      <c r="I86" s="68"/>
      <c r="J86" s="149"/>
      <c r="K86" s="148"/>
      <c r="L86" s="38"/>
      <c r="M86" s="38"/>
      <c r="N86" s="5"/>
      <c r="O86" s="6"/>
      <c r="P86" s="5"/>
      <c r="Q86" s="6"/>
      <c r="R86" s="5"/>
      <c r="S86" s="18"/>
      <c r="T86" s="5"/>
      <c r="U86" s="18"/>
      <c r="V86" s="18"/>
      <c r="W86" s="5"/>
      <c r="X86" s="5"/>
      <c r="Y86" s="5"/>
      <c r="Z86" s="5"/>
      <c r="AA86" s="5"/>
      <c r="AB86" s="5"/>
    </row>
    <row r="87" spans="1:28" ht="24.9" customHeight="1" x14ac:dyDescent="0.3">
      <c r="A87" s="78"/>
      <c r="B87" s="62">
        <v>25</v>
      </c>
      <c r="C87" s="66"/>
      <c r="D87" s="66"/>
      <c r="E87" s="66"/>
      <c r="F87" s="66"/>
      <c r="G87" s="67"/>
      <c r="H87" s="68"/>
      <c r="I87" s="68"/>
      <c r="J87" s="149"/>
      <c r="K87" s="148"/>
      <c r="L87" s="38"/>
      <c r="M87" s="38"/>
      <c r="N87" s="5"/>
      <c r="O87" s="6"/>
      <c r="P87" s="5"/>
      <c r="Q87" s="6"/>
      <c r="R87" s="5"/>
      <c r="S87" s="18"/>
      <c r="T87" s="5"/>
      <c r="U87" s="18"/>
      <c r="V87" s="18"/>
      <c r="W87" s="5"/>
      <c r="X87" s="5"/>
      <c r="Y87" s="5"/>
      <c r="Z87" s="5"/>
      <c r="AA87" s="5"/>
      <c r="AB87" s="5"/>
    </row>
    <row r="88" spans="1:28" ht="24.9" customHeight="1" x14ac:dyDescent="0.3">
      <c r="A88" s="78"/>
      <c r="B88" s="62">
        <v>26</v>
      </c>
      <c r="C88" s="66"/>
      <c r="D88" s="66"/>
      <c r="E88" s="66"/>
      <c r="F88" s="66"/>
      <c r="G88" s="67"/>
      <c r="H88" s="68"/>
      <c r="I88" s="68"/>
      <c r="J88" s="149"/>
      <c r="K88" s="148"/>
      <c r="L88" s="38"/>
      <c r="M88" s="38"/>
      <c r="N88" s="5"/>
      <c r="O88" s="6"/>
      <c r="P88" s="5"/>
      <c r="Q88" s="6"/>
      <c r="R88" s="5"/>
      <c r="S88" s="18"/>
      <c r="T88" s="5"/>
      <c r="U88" s="18"/>
      <c r="V88" s="18"/>
      <c r="W88" s="5"/>
      <c r="X88" s="5"/>
      <c r="Y88" s="5"/>
      <c r="Z88" s="5"/>
      <c r="AA88" s="5"/>
      <c r="AB88" s="5"/>
    </row>
    <row r="89" spans="1:28" ht="24.9" customHeight="1" x14ac:dyDescent="0.3">
      <c r="A89" s="78"/>
      <c r="B89" s="62">
        <v>27</v>
      </c>
      <c r="C89" s="66"/>
      <c r="D89" s="66"/>
      <c r="E89" s="66"/>
      <c r="F89" s="66"/>
      <c r="G89" s="67"/>
      <c r="H89" s="68"/>
      <c r="I89" s="68"/>
      <c r="J89" s="149"/>
      <c r="K89" s="148"/>
      <c r="L89" s="38"/>
      <c r="M89" s="38"/>
      <c r="N89" s="5"/>
      <c r="O89" s="6"/>
      <c r="P89" s="5"/>
      <c r="Q89" s="6"/>
      <c r="R89" s="5"/>
      <c r="S89" s="18"/>
      <c r="T89" s="5"/>
      <c r="U89" s="18"/>
      <c r="V89" s="18"/>
      <c r="W89" s="5"/>
      <c r="X89" s="5"/>
      <c r="Y89" s="5"/>
      <c r="Z89" s="5"/>
      <c r="AA89" s="5"/>
      <c r="AB89" s="5"/>
    </row>
    <row r="90" spans="1:28" ht="24.9" customHeight="1" x14ac:dyDescent="0.3">
      <c r="A90" s="78"/>
      <c r="B90" s="62">
        <v>28</v>
      </c>
      <c r="C90" s="66"/>
      <c r="D90" s="66"/>
      <c r="E90" s="66"/>
      <c r="F90" s="66"/>
      <c r="G90" s="67"/>
      <c r="H90" s="68"/>
      <c r="I90" s="68"/>
      <c r="J90" s="149"/>
      <c r="K90" s="148"/>
      <c r="L90" s="38"/>
      <c r="M90" s="38"/>
      <c r="N90" s="5"/>
      <c r="O90" s="6"/>
      <c r="P90" s="5"/>
      <c r="Q90" s="6"/>
      <c r="R90" s="5"/>
      <c r="S90" s="18"/>
      <c r="T90" s="5"/>
      <c r="U90" s="18"/>
      <c r="V90" s="18"/>
      <c r="W90" s="5"/>
      <c r="X90" s="5"/>
      <c r="Y90" s="5"/>
      <c r="Z90" s="5"/>
      <c r="AA90" s="5"/>
      <c r="AB90" s="5"/>
    </row>
    <row r="91" spans="1:28" ht="24.9" customHeight="1" x14ac:dyDescent="0.3">
      <c r="A91" s="78"/>
      <c r="B91" s="62">
        <v>29</v>
      </c>
      <c r="C91" s="66"/>
      <c r="D91" s="66"/>
      <c r="E91" s="66"/>
      <c r="F91" s="66"/>
      <c r="G91" s="67"/>
      <c r="H91" s="68"/>
      <c r="I91" s="68"/>
      <c r="J91" s="149"/>
      <c r="K91" s="148"/>
      <c r="L91" s="38"/>
      <c r="M91" s="38"/>
      <c r="N91" s="5"/>
      <c r="O91" s="6"/>
      <c r="P91" s="5"/>
      <c r="Q91" s="6"/>
      <c r="R91" s="5"/>
      <c r="S91" s="18"/>
      <c r="T91" s="5"/>
      <c r="U91" s="18"/>
      <c r="V91" s="18"/>
      <c r="W91" s="5"/>
      <c r="X91" s="5"/>
      <c r="Y91" s="5"/>
      <c r="Z91" s="5"/>
      <c r="AA91" s="5"/>
      <c r="AB91" s="5"/>
    </row>
    <row r="92" spans="1:28" ht="24.9" customHeight="1" x14ac:dyDescent="0.3">
      <c r="A92" s="78"/>
      <c r="B92" s="62">
        <v>30</v>
      </c>
      <c r="C92" s="66"/>
      <c r="D92" s="66"/>
      <c r="E92" s="66"/>
      <c r="F92" s="66"/>
      <c r="G92" s="67"/>
      <c r="H92" s="68"/>
      <c r="I92" s="68"/>
      <c r="J92" s="149"/>
      <c r="K92" s="148"/>
      <c r="L92" s="38"/>
      <c r="M92" s="38"/>
      <c r="N92" s="5"/>
      <c r="O92" s="6"/>
      <c r="P92" s="5"/>
      <c r="Q92" s="6"/>
      <c r="R92" s="5"/>
      <c r="S92" s="18"/>
      <c r="T92" s="5"/>
      <c r="U92" s="18"/>
      <c r="V92" s="18"/>
      <c r="W92" s="5"/>
      <c r="X92" s="5"/>
      <c r="Y92" s="5"/>
      <c r="Z92" s="5"/>
      <c r="AA92" s="5"/>
      <c r="AB92" s="5"/>
    </row>
    <row r="93" spans="1:28" ht="24.9" customHeight="1" x14ac:dyDescent="0.3">
      <c r="A93" s="78"/>
      <c r="B93" s="269"/>
      <c r="C93" s="270"/>
      <c r="D93" s="270"/>
      <c r="E93" s="270"/>
      <c r="F93" s="270"/>
      <c r="G93" s="271"/>
      <c r="H93" s="272"/>
      <c r="I93" s="273"/>
      <c r="J93" s="149"/>
      <c r="K93" s="148"/>
      <c r="L93" s="38"/>
      <c r="M93" s="38"/>
      <c r="N93" s="5"/>
      <c r="O93" s="6"/>
      <c r="P93" s="5"/>
      <c r="Q93" s="6"/>
      <c r="R93" s="5"/>
      <c r="S93" s="18"/>
      <c r="T93" s="5"/>
      <c r="U93" s="18"/>
      <c r="V93" s="18"/>
      <c r="W93" s="5"/>
      <c r="X93" s="5"/>
      <c r="Y93" s="5"/>
      <c r="Z93" s="5"/>
      <c r="AA93" s="5"/>
      <c r="AB93" s="5"/>
    </row>
    <row r="94" spans="1:28" s="21" customFormat="1" ht="26.25" customHeight="1" x14ac:dyDescent="0.3">
      <c r="A94" s="80"/>
      <c r="B94" s="46"/>
      <c r="C94" s="26" t="s">
        <v>57</v>
      </c>
      <c r="D94" s="27"/>
      <c r="E94" s="22"/>
      <c r="F94" s="39"/>
      <c r="G94" s="26"/>
      <c r="H94" s="56"/>
      <c r="I94" s="143">
        <f t="shared" ref="I94" si="0">PRODUCT(G94:H94)</f>
        <v>0</v>
      </c>
      <c r="J94" s="150"/>
      <c r="K94" s="147"/>
      <c r="L94" s="23"/>
      <c r="M94" s="23"/>
      <c r="N94" s="23"/>
      <c r="O94" s="24"/>
      <c r="P94" s="23"/>
      <c r="Q94" s="23"/>
      <c r="R94" s="23"/>
      <c r="S94" s="23"/>
      <c r="T94" s="23"/>
      <c r="U94" s="25"/>
      <c r="V94" s="25"/>
      <c r="W94" s="25"/>
    </row>
    <row r="95" spans="1:28" ht="18" customHeight="1" x14ac:dyDescent="0.3">
      <c r="A95" s="78"/>
      <c r="B95" s="72"/>
      <c r="C95" s="28" t="s">
        <v>58</v>
      </c>
      <c r="D95" s="29"/>
      <c r="E95" s="30"/>
      <c r="F95" s="28"/>
      <c r="G95" s="29"/>
      <c r="H95" s="71"/>
      <c r="I95" s="61"/>
      <c r="J95" s="151"/>
      <c r="K95" s="149"/>
      <c r="L95" s="6"/>
      <c r="M95" s="6"/>
      <c r="N95" s="6"/>
      <c r="O95" s="16"/>
      <c r="P95" s="6"/>
      <c r="Q95" s="6"/>
      <c r="R95" s="6"/>
      <c r="S95" s="6"/>
      <c r="T95" s="6"/>
      <c r="U95" s="5"/>
      <c r="V95" s="5"/>
      <c r="W95" s="5"/>
    </row>
    <row r="96" spans="1:28" ht="6.75" customHeight="1" thickBot="1" x14ac:dyDescent="0.35">
      <c r="A96" s="78"/>
      <c r="B96" s="125"/>
      <c r="C96" s="127"/>
      <c r="D96" s="127"/>
      <c r="E96" s="127"/>
      <c r="F96" s="128"/>
      <c r="G96" s="126"/>
      <c r="H96" s="126"/>
      <c r="I96" s="129"/>
      <c r="J96" s="99"/>
      <c r="K96" s="99"/>
      <c r="L96" s="15"/>
      <c r="M96" s="15"/>
      <c r="N96" s="15"/>
      <c r="O96" s="15"/>
      <c r="P96" s="15"/>
      <c r="Q96" s="15"/>
      <c r="R96" s="19"/>
      <c r="S96" s="19"/>
      <c r="T96" s="19"/>
      <c r="U96" s="19"/>
      <c r="V96" s="19"/>
      <c r="W96" s="5"/>
      <c r="X96" s="5"/>
      <c r="Y96" s="5"/>
      <c r="Z96" s="5"/>
      <c r="AA96" s="5"/>
      <c r="AB96" s="5"/>
    </row>
    <row r="97" spans="1:28" ht="28.5" customHeight="1" x14ac:dyDescent="0.3">
      <c r="A97" s="78"/>
      <c r="B97" s="125"/>
      <c r="C97" s="126"/>
      <c r="D97" s="126"/>
      <c r="E97" s="254" t="s">
        <v>62</v>
      </c>
      <c r="F97" s="242" t="s">
        <v>36</v>
      </c>
      <c r="G97" s="243"/>
      <c r="H97" s="243"/>
      <c r="I97" s="152">
        <f>SUM(I63:I94)</f>
        <v>0</v>
      </c>
      <c r="J97" s="245"/>
      <c r="K97" s="99"/>
      <c r="L97" s="15"/>
      <c r="M97" s="15"/>
      <c r="N97" s="15"/>
      <c r="O97" s="15"/>
      <c r="P97" s="5"/>
      <c r="Q97" s="12"/>
      <c r="R97" s="12"/>
      <c r="S97" s="12"/>
      <c r="T97" s="5"/>
      <c r="U97" s="20"/>
      <c r="V97" s="20"/>
      <c r="W97" s="5"/>
      <c r="X97" s="5"/>
      <c r="Y97" s="5"/>
      <c r="Z97" s="5"/>
      <c r="AA97" s="5"/>
      <c r="AB97" s="5"/>
    </row>
    <row r="98" spans="1:28" ht="36.6" customHeight="1" thickBot="1" x14ac:dyDescent="0.35">
      <c r="A98" s="78"/>
      <c r="B98" s="125"/>
      <c r="C98" s="126"/>
      <c r="D98" s="126"/>
      <c r="E98" s="254"/>
      <c r="F98" s="229" t="s">
        <v>72</v>
      </c>
      <c r="G98" s="230"/>
      <c r="H98" s="230"/>
      <c r="I98" s="153">
        <f ca="1">E110</f>
        <v>0</v>
      </c>
      <c r="J98" s="245"/>
      <c r="K98" s="100"/>
      <c r="L98" s="14"/>
      <c r="M98" s="15"/>
      <c r="N98" s="15"/>
      <c r="O98" s="5"/>
      <c r="P98" s="12"/>
      <c r="Q98" s="12"/>
      <c r="R98" s="12"/>
      <c r="S98" s="12"/>
      <c r="T98" s="5"/>
      <c r="U98" s="20"/>
      <c r="V98" s="20"/>
    </row>
    <row r="99" spans="1:28" ht="6" customHeight="1" thickBot="1" x14ac:dyDescent="0.35">
      <c r="A99" s="78"/>
      <c r="B99" s="107"/>
      <c r="C99" s="107"/>
      <c r="D99" s="107"/>
      <c r="E99" s="107"/>
      <c r="F99" s="108"/>
      <c r="G99" s="107"/>
      <c r="H99" s="107"/>
      <c r="I99" s="107"/>
      <c r="J99" s="78"/>
      <c r="K99" s="78"/>
    </row>
    <row r="100" spans="1:28" ht="84" customHeight="1" thickBot="1" x14ac:dyDescent="0.35">
      <c r="A100" s="78"/>
      <c r="B100" s="103"/>
      <c r="C100" s="202" t="s">
        <v>48</v>
      </c>
      <c r="D100" s="203"/>
      <c r="E100" s="203"/>
      <c r="F100" s="203"/>
      <c r="G100" s="203"/>
      <c r="H100" s="204"/>
      <c r="I100" s="110"/>
      <c r="J100" s="83"/>
      <c r="K100" s="83"/>
      <c r="L100" s="6"/>
      <c r="M100" s="6"/>
      <c r="N100" s="6"/>
      <c r="O100" s="6"/>
      <c r="P100" s="6"/>
      <c r="Q100" s="6"/>
      <c r="R100" s="6"/>
      <c r="S100" s="6"/>
      <c r="T100" s="6"/>
      <c r="U100" s="5"/>
    </row>
    <row r="101" spans="1:28" ht="9.9" customHeight="1" thickBot="1" x14ac:dyDescent="0.35">
      <c r="A101" s="78"/>
      <c r="B101" s="107"/>
      <c r="C101" s="130"/>
      <c r="D101" s="130"/>
      <c r="E101" s="130"/>
      <c r="F101" s="131"/>
      <c r="G101" s="130"/>
      <c r="H101" s="130"/>
      <c r="I101" s="111"/>
      <c r="J101" s="88"/>
      <c r="K101" s="88"/>
      <c r="L101" s="16"/>
      <c r="M101" s="16"/>
      <c r="N101" s="16"/>
      <c r="O101" s="16"/>
      <c r="P101" s="16"/>
      <c r="Q101" s="16"/>
      <c r="R101" s="16"/>
      <c r="S101" s="16"/>
      <c r="T101" s="5"/>
    </row>
    <row r="102" spans="1:28" ht="138" customHeight="1" thickBot="1" x14ac:dyDescent="0.35">
      <c r="A102" s="78"/>
      <c r="B102" s="103"/>
      <c r="C102" s="202" t="s">
        <v>92</v>
      </c>
      <c r="D102" s="203"/>
      <c r="E102" s="203"/>
      <c r="F102" s="203"/>
      <c r="G102" s="203"/>
      <c r="H102" s="204"/>
      <c r="I102" s="110"/>
      <c r="J102" s="83"/>
      <c r="K102" s="83"/>
      <c r="L102" s="6"/>
      <c r="M102" s="6"/>
      <c r="N102" s="6"/>
      <c r="O102" s="6"/>
      <c r="P102" s="6"/>
      <c r="Q102" s="6"/>
      <c r="R102" s="6"/>
      <c r="S102" s="6"/>
      <c r="T102" s="6"/>
      <c r="U102" s="5"/>
    </row>
    <row r="103" spans="1:28" ht="9.9" customHeight="1" x14ac:dyDescent="0.3">
      <c r="A103" s="78"/>
      <c r="B103" s="107"/>
      <c r="C103" s="107"/>
      <c r="D103" s="107"/>
      <c r="E103" s="107"/>
      <c r="F103" s="108"/>
      <c r="G103" s="107"/>
      <c r="H103" s="107"/>
      <c r="I103" s="107"/>
      <c r="J103" s="78"/>
      <c r="K103" s="78"/>
    </row>
    <row r="104" spans="1:28" ht="9.9" customHeight="1" x14ac:dyDescent="0.3">
      <c r="A104" s="78"/>
      <c r="B104" s="140"/>
      <c r="C104" s="140"/>
      <c r="D104" s="140"/>
      <c r="E104" s="140"/>
      <c r="F104" s="142"/>
      <c r="G104" s="140"/>
      <c r="H104" s="140"/>
      <c r="I104" s="140"/>
      <c r="J104" s="78"/>
      <c r="K104" s="78"/>
    </row>
    <row r="105" spans="1:28" ht="15.6" x14ac:dyDescent="0.3">
      <c r="A105" s="78"/>
      <c r="B105" s="78"/>
      <c r="C105" s="78"/>
      <c r="D105" s="78"/>
      <c r="E105" s="78"/>
      <c r="F105" s="81"/>
      <c r="G105" s="78"/>
      <c r="H105" s="78"/>
      <c r="I105" s="78"/>
      <c r="J105" s="78"/>
      <c r="K105" s="78"/>
    </row>
    <row r="106" spans="1:28" ht="9" customHeight="1" x14ac:dyDescent="0.3">
      <c r="A106" s="78"/>
      <c r="B106" s="140"/>
      <c r="C106" s="140"/>
      <c r="D106" s="140"/>
      <c r="E106" s="140"/>
      <c r="F106" s="142"/>
      <c r="G106" s="140"/>
      <c r="H106" s="140"/>
      <c r="I106" s="140"/>
      <c r="J106" s="78"/>
      <c r="K106" s="78"/>
    </row>
    <row r="107" spans="1:28" ht="15.6" x14ac:dyDescent="0.3">
      <c r="A107" s="78"/>
      <c r="B107" s="112"/>
      <c r="C107" s="113"/>
      <c r="D107" s="113"/>
      <c r="E107" s="113"/>
      <c r="F107" s="114"/>
      <c r="G107" s="113"/>
      <c r="H107" s="113"/>
      <c r="I107" s="115"/>
      <c r="J107" s="78"/>
      <c r="K107" s="78"/>
    </row>
    <row r="108" spans="1:28" ht="53.4" customHeight="1" x14ac:dyDescent="0.3">
      <c r="A108" s="78"/>
      <c r="B108" s="239" t="s">
        <v>88</v>
      </c>
      <c r="C108" s="239"/>
      <c r="D108" s="239"/>
      <c r="E108" s="239"/>
      <c r="F108" s="239"/>
      <c r="G108" s="239"/>
      <c r="H108" s="116"/>
      <c r="I108" s="117"/>
      <c r="J108" s="78"/>
      <c r="K108" s="78"/>
    </row>
    <row r="109" spans="1:28" ht="31.8" thickBot="1" x14ac:dyDescent="0.35">
      <c r="A109" s="78"/>
      <c r="B109" s="138" t="s">
        <v>6</v>
      </c>
      <c r="C109" s="201" t="s">
        <v>7</v>
      </c>
      <c r="D109" s="201"/>
      <c r="E109" s="138" t="s">
        <v>83</v>
      </c>
      <c r="F109" s="240" t="s">
        <v>95</v>
      </c>
      <c r="G109" s="241"/>
      <c r="H109" s="103"/>
      <c r="I109" s="118"/>
      <c r="J109" s="78"/>
      <c r="K109" s="78"/>
    </row>
    <row r="110" spans="1:28" ht="16.2" thickBot="1" x14ac:dyDescent="0.35">
      <c r="A110" s="78"/>
      <c r="B110" s="176" t="s">
        <v>67</v>
      </c>
      <c r="C110" s="237" t="s">
        <v>84</v>
      </c>
      <c r="D110" s="238"/>
      <c r="E110" s="170">
        <f ca="1">SUMIF($C$63:$I$95,"FONTE 01 - Lei Paulo Gustavo Recife",$I$63:$I$95)</f>
        <v>0</v>
      </c>
      <c r="F110" s="171" t="str">
        <f ca="1">IFERROR(E110*100/$E$114,"-")</f>
        <v>-</v>
      </c>
      <c r="G110" s="172" t="s">
        <v>9</v>
      </c>
      <c r="H110" s="103"/>
      <c r="I110" s="118"/>
      <c r="J110" s="78"/>
      <c r="K110" s="78"/>
    </row>
    <row r="111" spans="1:28" ht="15.6" x14ac:dyDescent="0.3">
      <c r="A111" s="78"/>
      <c r="B111" s="173" t="s">
        <v>68</v>
      </c>
      <c r="C111" s="231" t="str">
        <f>CONCATENATE("FONTE 02 - ",E53)</f>
        <v xml:space="preserve">FONTE 02 - </v>
      </c>
      <c r="D111" s="231"/>
      <c r="E111" s="177">
        <f ca="1">SUMIF($C$63:$I$95,C111,$I$63:$I$95)</f>
        <v>0</v>
      </c>
      <c r="F111" s="171" t="str">
        <f ca="1">IFERROR(E111*100/$E$114,"-")</f>
        <v>-</v>
      </c>
      <c r="G111" s="172" t="s">
        <v>9</v>
      </c>
      <c r="H111" s="103"/>
      <c r="I111" s="118"/>
      <c r="J111" s="78"/>
      <c r="K111" s="78"/>
    </row>
    <row r="112" spans="1:28" ht="16.2" customHeight="1" x14ac:dyDescent="0.3">
      <c r="A112" s="78"/>
      <c r="B112" s="173" t="s">
        <v>70</v>
      </c>
      <c r="C112" s="231" t="str">
        <f>CONCATENATE("FONTE 03 - ",E54)</f>
        <v xml:space="preserve">FONTE 03 - </v>
      </c>
      <c r="D112" s="231"/>
      <c r="E112" s="175">
        <f ca="1">SUMIF($C$63:$I$95,C112,$I$63:$I$95)</f>
        <v>0</v>
      </c>
      <c r="F112" s="171" t="str">
        <f ca="1">IFERROR(E112*100/$E$114,"-")</f>
        <v>-</v>
      </c>
      <c r="G112" s="172" t="s">
        <v>9</v>
      </c>
      <c r="H112" s="103"/>
      <c r="I112" s="118"/>
      <c r="J112" s="78"/>
      <c r="K112" s="78"/>
    </row>
    <row r="113" spans="1:25" ht="15.6" customHeight="1" x14ac:dyDescent="0.3">
      <c r="A113" s="78"/>
      <c r="B113" s="173" t="s">
        <v>71</v>
      </c>
      <c r="C113" s="231" t="str">
        <f>CONCATENATE("FONTE 04 - ",E55)</f>
        <v xml:space="preserve">FONTE 04 - </v>
      </c>
      <c r="D113" s="231"/>
      <c r="E113" s="175">
        <f ca="1">SUMIF($C$63:$I$95,C113,$I$63:$I$95)</f>
        <v>0</v>
      </c>
      <c r="F113" s="171" t="str">
        <f ca="1">IFERROR(E113*100/$E$114,"-")</f>
        <v>-</v>
      </c>
      <c r="G113" s="172" t="s">
        <v>9</v>
      </c>
      <c r="H113" s="103"/>
      <c r="I113" s="118"/>
      <c r="J113" s="78"/>
      <c r="K113" s="78"/>
    </row>
    <row r="114" spans="1:25" ht="25.8" customHeight="1" x14ac:dyDescent="0.3">
      <c r="A114" s="78"/>
      <c r="B114" s="119"/>
      <c r="C114" s="232" t="s">
        <v>8</v>
      </c>
      <c r="D114" s="232"/>
      <c r="E114" s="174">
        <f ca="1">SUM(E110:E113)</f>
        <v>0</v>
      </c>
      <c r="F114" s="233"/>
      <c r="G114" s="233"/>
      <c r="H114" s="103"/>
      <c r="I114" s="118"/>
      <c r="J114" s="78"/>
      <c r="K114" s="78"/>
    </row>
    <row r="115" spans="1:25" ht="16.2" thickBot="1" x14ac:dyDescent="0.35">
      <c r="A115" s="78"/>
      <c r="B115" s="119"/>
      <c r="C115" s="104"/>
      <c r="D115" s="103"/>
      <c r="E115" s="103"/>
      <c r="F115" s="103"/>
      <c r="G115" s="103"/>
      <c r="H115" s="103"/>
      <c r="I115" s="118"/>
      <c r="J115" s="78"/>
      <c r="K115" s="78"/>
    </row>
    <row r="116" spans="1:25" ht="86.4" customHeight="1" thickBot="1" x14ac:dyDescent="0.35">
      <c r="A116" s="78"/>
      <c r="B116" s="234" t="s">
        <v>96</v>
      </c>
      <c r="C116" s="235"/>
      <c r="D116" s="235"/>
      <c r="E116" s="235"/>
      <c r="F116" s="235"/>
      <c r="G116" s="235"/>
      <c r="H116" s="236"/>
      <c r="I116" s="124"/>
      <c r="J116" s="78"/>
      <c r="K116" s="78"/>
    </row>
    <row r="117" spans="1:25" ht="15.6" x14ac:dyDescent="0.3">
      <c r="A117" s="78"/>
      <c r="B117" s="120"/>
      <c r="C117" s="121"/>
      <c r="D117" s="121"/>
      <c r="E117" s="121"/>
      <c r="F117" s="122"/>
      <c r="G117" s="121"/>
      <c r="H117" s="121"/>
      <c r="I117" s="123"/>
      <c r="J117" s="78"/>
      <c r="K117" s="78"/>
    </row>
    <row r="118" spans="1:25" ht="9.9" customHeight="1" x14ac:dyDescent="0.3">
      <c r="A118" s="78"/>
      <c r="B118" s="140"/>
      <c r="C118" s="140"/>
      <c r="D118" s="140"/>
      <c r="E118" s="140"/>
      <c r="F118" s="142"/>
      <c r="G118" s="140"/>
      <c r="H118" s="140"/>
      <c r="I118" s="140"/>
      <c r="J118" s="78"/>
      <c r="K118" s="78"/>
    </row>
    <row r="119" spans="1:25" s="78" customFormat="1" ht="9.9" customHeight="1" x14ac:dyDescent="0.3">
      <c r="F119" s="81"/>
    </row>
    <row r="120" spans="1:25" ht="9.9" customHeight="1" x14ac:dyDescent="0.3">
      <c r="A120" s="78"/>
      <c r="B120" s="140"/>
      <c r="C120" s="140"/>
      <c r="D120" s="140"/>
      <c r="E120" s="140"/>
      <c r="F120" s="142"/>
      <c r="G120" s="140"/>
      <c r="H120" s="140"/>
      <c r="I120" s="140"/>
      <c r="J120" s="140"/>
      <c r="K120" s="78"/>
    </row>
    <row r="121" spans="1:25" ht="51.6" customHeight="1" x14ac:dyDescent="0.3">
      <c r="A121" s="78"/>
      <c r="B121" s="219" t="s">
        <v>89</v>
      </c>
      <c r="C121" s="220"/>
      <c r="D121" s="220"/>
      <c r="E121" s="220"/>
      <c r="F121" s="221"/>
      <c r="G121" s="57"/>
      <c r="H121" s="53"/>
      <c r="I121" s="53"/>
      <c r="J121" s="57"/>
      <c r="K121" s="101"/>
      <c r="L121" s="31"/>
      <c r="M121" s="31"/>
      <c r="N121" s="31"/>
      <c r="O121" s="31"/>
      <c r="P121" s="31"/>
      <c r="Q121" s="31"/>
      <c r="R121" s="31"/>
      <c r="S121" s="40"/>
      <c r="T121" s="40"/>
      <c r="U121" s="40"/>
      <c r="V121" s="5"/>
      <c r="W121" s="5"/>
      <c r="X121" s="5"/>
      <c r="Y121" s="5"/>
    </row>
    <row r="122" spans="1:25" ht="30" customHeight="1" thickBot="1" x14ac:dyDescent="0.35">
      <c r="A122" s="78"/>
      <c r="B122" s="201" t="s">
        <v>50</v>
      </c>
      <c r="C122" s="201"/>
      <c r="D122" s="132" t="s">
        <v>19</v>
      </c>
      <c r="E122" s="205" t="s">
        <v>35</v>
      </c>
      <c r="F122" s="206"/>
      <c r="G122" s="43"/>
      <c r="H122" s="43"/>
      <c r="I122" s="44"/>
      <c r="J122" s="43"/>
      <c r="K122" s="95"/>
      <c r="S122" s="12"/>
      <c r="T122" s="5"/>
      <c r="U122" s="12"/>
      <c r="V122" s="5"/>
      <c r="W122" s="12"/>
      <c r="X122" s="5"/>
      <c r="Y122" s="5"/>
    </row>
    <row r="123" spans="1:25" ht="20.100000000000001" customHeight="1" x14ac:dyDescent="0.3">
      <c r="A123" s="78"/>
      <c r="B123" s="180" t="s">
        <v>10</v>
      </c>
      <c r="C123" s="180"/>
      <c r="D123" s="133">
        <f t="shared" ref="D123:D130" si="1">SUMIF($D$63:$D$94,B123,$I$63:$I$94)</f>
        <v>0</v>
      </c>
      <c r="E123" s="134" t="str">
        <f>IFERROR(D123*100/D$131,"-")</f>
        <v>-</v>
      </c>
      <c r="F123" s="135" t="s">
        <v>9</v>
      </c>
      <c r="G123" s="51"/>
      <c r="H123" s="207" t="s">
        <v>93</v>
      </c>
      <c r="I123" s="208"/>
      <c r="J123" s="209"/>
      <c r="K123" s="102"/>
      <c r="S123" s="41"/>
      <c r="T123" s="5"/>
      <c r="U123" s="41"/>
      <c r="V123" s="5"/>
      <c r="W123" s="10"/>
      <c r="X123" s="5"/>
      <c r="Y123" s="5"/>
    </row>
    <row r="124" spans="1:25" ht="20.100000000000001" customHeight="1" x14ac:dyDescent="0.3">
      <c r="A124" s="78"/>
      <c r="B124" s="180" t="s">
        <v>11</v>
      </c>
      <c r="C124" s="180"/>
      <c r="D124" s="133">
        <f t="shared" si="1"/>
        <v>0</v>
      </c>
      <c r="E124" s="134" t="str">
        <f>IFERROR(D124*100/D$131,"-")</f>
        <v>-</v>
      </c>
      <c r="F124" s="135" t="s">
        <v>9</v>
      </c>
      <c r="G124" s="51"/>
      <c r="H124" s="210"/>
      <c r="I124" s="211"/>
      <c r="J124" s="212"/>
      <c r="K124" s="102"/>
      <c r="S124" s="41"/>
      <c r="T124" s="5"/>
      <c r="U124" s="41"/>
      <c r="V124" s="5"/>
      <c r="W124" s="10"/>
      <c r="X124" s="5"/>
      <c r="Y124" s="5"/>
    </row>
    <row r="125" spans="1:25" ht="20.100000000000001" customHeight="1" x14ac:dyDescent="0.3">
      <c r="A125" s="78"/>
      <c r="B125" s="180" t="s">
        <v>12</v>
      </c>
      <c r="C125" s="180"/>
      <c r="D125" s="133">
        <f t="shared" si="1"/>
        <v>0</v>
      </c>
      <c r="E125" s="134" t="str">
        <f t="shared" ref="E125:E130" si="2">IFERROR(D125*100/D$131,"-")</f>
        <v>-</v>
      </c>
      <c r="F125" s="135" t="s">
        <v>9</v>
      </c>
      <c r="G125" s="51"/>
      <c r="H125" s="210"/>
      <c r="I125" s="211"/>
      <c r="J125" s="212"/>
      <c r="K125" s="102"/>
      <c r="S125" s="41"/>
      <c r="T125" s="5"/>
      <c r="U125" s="41"/>
      <c r="V125" s="5"/>
      <c r="W125" s="10"/>
      <c r="X125" s="5"/>
      <c r="Y125" s="5"/>
    </row>
    <row r="126" spans="1:25" ht="20.100000000000001" customHeight="1" x14ac:dyDescent="0.3">
      <c r="A126" s="78"/>
      <c r="B126" s="180" t="s">
        <v>15</v>
      </c>
      <c r="C126" s="180"/>
      <c r="D126" s="133">
        <f t="shared" si="1"/>
        <v>0</v>
      </c>
      <c r="E126" s="134" t="str">
        <f t="shared" si="2"/>
        <v>-</v>
      </c>
      <c r="F126" s="135" t="s">
        <v>9</v>
      </c>
      <c r="G126" s="51"/>
      <c r="H126" s="210"/>
      <c r="I126" s="211"/>
      <c r="J126" s="212"/>
      <c r="K126" s="102"/>
      <c r="S126" s="41"/>
      <c r="T126" s="5"/>
      <c r="U126" s="41"/>
      <c r="V126" s="5"/>
      <c r="W126" s="10"/>
      <c r="X126" s="5"/>
      <c r="Y126" s="5"/>
    </row>
    <row r="127" spans="1:25" ht="20.100000000000001" customHeight="1" x14ac:dyDescent="0.3">
      <c r="A127" s="78"/>
      <c r="B127" s="180" t="s">
        <v>13</v>
      </c>
      <c r="C127" s="180"/>
      <c r="D127" s="133">
        <f t="shared" si="1"/>
        <v>0</v>
      </c>
      <c r="E127" s="134" t="str">
        <f t="shared" si="2"/>
        <v>-</v>
      </c>
      <c r="F127" s="135" t="s">
        <v>9</v>
      </c>
      <c r="G127" s="51"/>
      <c r="H127" s="210"/>
      <c r="I127" s="211"/>
      <c r="J127" s="212"/>
      <c r="K127" s="102"/>
      <c r="S127" s="41"/>
      <c r="T127" s="5"/>
      <c r="U127" s="41"/>
      <c r="V127" s="5"/>
      <c r="W127" s="10"/>
      <c r="X127" s="5"/>
      <c r="Y127" s="5"/>
    </row>
    <row r="128" spans="1:25" ht="20.100000000000001" customHeight="1" thickBot="1" x14ac:dyDescent="0.35">
      <c r="A128" s="78"/>
      <c r="B128" s="180" t="s">
        <v>14</v>
      </c>
      <c r="C128" s="180"/>
      <c r="D128" s="133">
        <f t="shared" si="1"/>
        <v>0</v>
      </c>
      <c r="E128" s="134" t="str">
        <f t="shared" si="2"/>
        <v>-</v>
      </c>
      <c r="F128" s="135" t="s">
        <v>9</v>
      </c>
      <c r="G128" s="51"/>
      <c r="H128" s="213"/>
      <c r="I128" s="214"/>
      <c r="J128" s="215"/>
      <c r="K128" s="102"/>
      <c r="S128" s="41"/>
      <c r="T128" s="5"/>
      <c r="U128" s="41"/>
      <c r="V128" s="5"/>
      <c r="W128" s="10"/>
      <c r="X128" s="5"/>
      <c r="Y128" s="5"/>
    </row>
    <row r="129" spans="1:25" ht="20.100000000000001" customHeight="1" x14ac:dyDescent="0.3">
      <c r="A129" s="78"/>
      <c r="B129" s="180" t="s">
        <v>20</v>
      </c>
      <c r="C129" s="180"/>
      <c r="D129" s="133">
        <f t="shared" si="1"/>
        <v>0</v>
      </c>
      <c r="E129" s="134" t="str">
        <f t="shared" si="2"/>
        <v>-</v>
      </c>
      <c r="F129" s="135" t="s">
        <v>9</v>
      </c>
      <c r="G129" s="51"/>
      <c r="H129" s="51"/>
      <c r="I129" s="44"/>
      <c r="J129" s="69"/>
      <c r="K129" s="102"/>
      <c r="S129" s="41"/>
      <c r="T129" s="5"/>
      <c r="U129" s="41"/>
      <c r="V129" s="5"/>
      <c r="W129" s="10"/>
      <c r="X129" s="5"/>
      <c r="Y129" s="5"/>
    </row>
    <row r="130" spans="1:25" ht="20.100000000000001" customHeight="1" thickBot="1" x14ac:dyDescent="0.35">
      <c r="A130" s="78"/>
      <c r="B130" s="181" t="s">
        <v>16</v>
      </c>
      <c r="C130" s="181"/>
      <c r="D130" s="136">
        <f t="shared" si="1"/>
        <v>0</v>
      </c>
      <c r="E130" s="134" t="str">
        <f t="shared" si="2"/>
        <v>-</v>
      </c>
      <c r="F130" s="135" t="s">
        <v>9</v>
      </c>
      <c r="G130" s="51"/>
      <c r="H130" s="51"/>
      <c r="I130" s="44"/>
      <c r="J130" s="69"/>
      <c r="K130" s="102"/>
      <c r="S130" s="41"/>
      <c r="T130" s="5"/>
      <c r="U130" s="41"/>
      <c r="V130" s="5"/>
      <c r="W130" s="10"/>
      <c r="X130" s="5"/>
      <c r="Y130" s="5"/>
    </row>
    <row r="131" spans="1:25" ht="30" customHeight="1" thickBot="1" x14ac:dyDescent="0.35">
      <c r="A131" s="78"/>
      <c r="B131" s="182" t="s">
        <v>8</v>
      </c>
      <c r="C131" s="183"/>
      <c r="D131" s="137">
        <f>SUM(D123:D130)</f>
        <v>0</v>
      </c>
      <c r="E131" s="59"/>
      <c r="F131" s="45"/>
      <c r="G131" s="58"/>
      <c r="H131" s="58"/>
      <c r="I131" s="60"/>
      <c r="J131" s="70"/>
      <c r="K131" s="98"/>
      <c r="S131" s="12"/>
      <c r="T131" s="5"/>
      <c r="U131" s="12"/>
      <c r="V131" s="5"/>
      <c r="W131" s="12"/>
      <c r="X131" s="5"/>
      <c r="Y131" s="5"/>
    </row>
    <row r="132" spans="1:25" ht="9.9" customHeight="1" x14ac:dyDescent="0.3">
      <c r="A132" s="78"/>
      <c r="B132" s="44"/>
      <c r="C132" s="44"/>
      <c r="D132" s="44"/>
      <c r="E132" s="44"/>
      <c r="F132" s="45"/>
      <c r="G132" s="44"/>
      <c r="H132" s="44"/>
      <c r="I132" s="44"/>
      <c r="J132" s="42"/>
      <c r="K132" s="79"/>
      <c r="S132" s="5"/>
      <c r="T132" s="5"/>
      <c r="U132" s="5"/>
      <c r="V132" s="5"/>
      <c r="W132" s="5"/>
      <c r="X132" s="5"/>
      <c r="Y132" s="5"/>
    </row>
    <row r="133" spans="1:25" ht="32.4" customHeight="1" thickBot="1" x14ac:dyDescent="0.35">
      <c r="A133" s="78"/>
      <c r="B133" s="200" t="s">
        <v>85</v>
      </c>
      <c r="C133" s="200"/>
      <c r="D133" s="200"/>
      <c r="E133" s="200"/>
      <c r="F133" s="200"/>
      <c r="G133" s="57"/>
      <c r="H133" s="53"/>
      <c r="I133" s="53"/>
      <c r="J133" s="44"/>
      <c r="K133" s="78"/>
      <c r="S133" s="5"/>
      <c r="T133" s="5"/>
      <c r="U133" s="5"/>
      <c r="V133" s="5"/>
      <c r="W133" s="5"/>
      <c r="X133" s="5"/>
      <c r="Y133" s="5"/>
    </row>
    <row r="134" spans="1:25" ht="28.5" customHeight="1" x14ac:dyDescent="0.3">
      <c r="A134" s="78"/>
      <c r="B134" s="201" t="s">
        <v>50</v>
      </c>
      <c r="C134" s="201"/>
      <c r="D134" s="132" t="s">
        <v>19</v>
      </c>
      <c r="E134" s="205" t="s">
        <v>35</v>
      </c>
      <c r="F134" s="206"/>
      <c r="G134" s="43"/>
      <c r="H134" s="207" t="s">
        <v>94</v>
      </c>
      <c r="I134" s="208"/>
      <c r="J134" s="209"/>
      <c r="K134" s="78"/>
      <c r="S134" s="5"/>
      <c r="T134" s="5"/>
      <c r="U134" s="5"/>
      <c r="V134" s="5"/>
      <c r="W134" s="5"/>
      <c r="X134" s="5"/>
      <c r="Y134" s="5"/>
    </row>
    <row r="135" spans="1:25" ht="20.100000000000001" customHeight="1" x14ac:dyDescent="0.3">
      <c r="A135" s="78"/>
      <c r="B135" s="180" t="s">
        <v>10</v>
      </c>
      <c r="C135" s="180"/>
      <c r="D135" s="133">
        <f>SUMIFS(I$63:I$94,C$63:C$94,"FONTE 01 - Lei Paulo Gustavo Recife",D$63:D$94,B135)</f>
        <v>0</v>
      </c>
      <c r="E135" s="134" t="str">
        <f t="shared" ref="E135:E142" si="3">IFERROR(D135*100/D$143,"-")</f>
        <v>-</v>
      </c>
      <c r="F135" s="135" t="s">
        <v>9</v>
      </c>
      <c r="G135" s="51"/>
      <c r="H135" s="210"/>
      <c r="I135" s="211"/>
      <c r="J135" s="212"/>
      <c r="K135" s="78"/>
      <c r="S135" s="5"/>
      <c r="T135" s="5"/>
      <c r="U135" s="5"/>
      <c r="V135" s="5"/>
      <c r="W135" s="5"/>
      <c r="X135" s="5"/>
      <c r="Y135" s="5"/>
    </row>
    <row r="136" spans="1:25" ht="20.100000000000001" customHeight="1" x14ac:dyDescent="0.3">
      <c r="A136" s="78"/>
      <c r="B136" s="180" t="s">
        <v>11</v>
      </c>
      <c r="C136" s="180"/>
      <c r="D136" s="133">
        <f>SUMIFS(I$63:I$94,C$63:C$94,"FONTE 01 - Lei Paulo Gustavo Recife",'ANEXO VII'!D$63:D$94,B136)</f>
        <v>0</v>
      </c>
      <c r="E136" s="134" t="str">
        <f t="shared" si="3"/>
        <v>-</v>
      </c>
      <c r="F136" s="135" t="s">
        <v>9</v>
      </c>
      <c r="G136" s="51"/>
      <c r="H136" s="210"/>
      <c r="I136" s="211"/>
      <c r="J136" s="212"/>
      <c r="K136" s="78"/>
    </row>
    <row r="137" spans="1:25" ht="20.100000000000001" customHeight="1" x14ac:dyDescent="0.3">
      <c r="A137" s="78"/>
      <c r="B137" s="180" t="s">
        <v>12</v>
      </c>
      <c r="C137" s="180"/>
      <c r="D137" s="133">
        <f>SUMIFS(I$63:I$94,C$63:C$94,"FONTE 01 - Lei Paulo Gustavo Recife",'ANEXO VII'!D$63:D$94,B137)</f>
        <v>0</v>
      </c>
      <c r="E137" s="134" t="str">
        <f t="shared" si="3"/>
        <v>-</v>
      </c>
      <c r="F137" s="135" t="s">
        <v>9</v>
      </c>
      <c r="G137" s="51"/>
      <c r="H137" s="210"/>
      <c r="I137" s="211"/>
      <c r="J137" s="212"/>
      <c r="K137" s="78"/>
    </row>
    <row r="138" spans="1:25" ht="20.100000000000001" customHeight="1" x14ac:dyDescent="0.3">
      <c r="A138" s="78"/>
      <c r="B138" s="180" t="s">
        <v>15</v>
      </c>
      <c r="C138" s="180"/>
      <c r="D138" s="133">
        <f>SUMIFS(I$63:I$94,C$63:C$94,"FONTE 01 - Lei Paulo Gustavo Recife",'ANEXO VII'!D$63:D$94,B138)</f>
        <v>0</v>
      </c>
      <c r="E138" s="134" t="str">
        <f t="shared" si="3"/>
        <v>-</v>
      </c>
      <c r="F138" s="135" t="s">
        <v>9</v>
      </c>
      <c r="G138" s="51"/>
      <c r="H138" s="210"/>
      <c r="I138" s="211"/>
      <c r="J138" s="212"/>
      <c r="K138" s="78"/>
    </row>
    <row r="139" spans="1:25" ht="20.100000000000001" customHeight="1" thickBot="1" x14ac:dyDescent="0.35">
      <c r="A139" s="78"/>
      <c r="B139" s="180" t="s">
        <v>13</v>
      </c>
      <c r="C139" s="180"/>
      <c r="D139" s="133">
        <f>SUMIFS(I$63:I$94,C$63:C$94,"FONTE 01 - Lei Paulo Gustavo Recife",'ANEXO VII'!D$63:D$94,B139)</f>
        <v>0</v>
      </c>
      <c r="E139" s="134" t="str">
        <f t="shared" si="3"/>
        <v>-</v>
      </c>
      <c r="F139" s="135" t="s">
        <v>9</v>
      </c>
      <c r="G139" s="51"/>
      <c r="H139" s="213"/>
      <c r="I139" s="214"/>
      <c r="J139" s="215"/>
      <c r="K139" s="78"/>
    </row>
    <row r="140" spans="1:25" ht="20.100000000000001" customHeight="1" x14ac:dyDescent="0.3">
      <c r="A140" s="78"/>
      <c r="B140" s="180" t="s">
        <v>14</v>
      </c>
      <c r="C140" s="180"/>
      <c r="D140" s="133">
        <f>SUMIFS(I$63:I$94,C$63:C$94,"FONTE 01 - Lei Paulo Gustavo Recife",'ANEXO VII'!D$63:D$94,B140)</f>
        <v>0</v>
      </c>
      <c r="E140" s="134" t="str">
        <f t="shared" si="3"/>
        <v>-</v>
      </c>
      <c r="F140" s="135" t="s">
        <v>9</v>
      </c>
      <c r="G140" s="51"/>
      <c r="H140" s="51"/>
      <c r="I140" s="44"/>
      <c r="J140" s="44"/>
      <c r="K140" s="78"/>
    </row>
    <row r="141" spans="1:25" ht="20.100000000000001" customHeight="1" x14ac:dyDescent="0.3">
      <c r="A141" s="78"/>
      <c r="B141" s="180" t="s">
        <v>20</v>
      </c>
      <c r="C141" s="180"/>
      <c r="D141" s="133">
        <f>SUMIFS(I$63:I$94,C$63:C$94,"FONTE 01 - Lei Paulo Gustavo Recife",'ANEXO VII'!D$63:D$94,B141)</f>
        <v>0</v>
      </c>
      <c r="E141" s="134" t="str">
        <f t="shared" si="3"/>
        <v>-</v>
      </c>
      <c r="F141" s="135" t="s">
        <v>9</v>
      </c>
      <c r="G141" s="51"/>
      <c r="H141" s="51"/>
      <c r="I141" s="44"/>
      <c r="J141" s="44"/>
      <c r="K141" s="78"/>
    </row>
    <row r="142" spans="1:25" ht="20.100000000000001" customHeight="1" thickBot="1" x14ac:dyDescent="0.35">
      <c r="A142" s="78"/>
      <c r="B142" s="181" t="s">
        <v>16</v>
      </c>
      <c r="C142" s="181"/>
      <c r="D142" s="136">
        <f>SUMIFS(I$63:I$94,C$63:C$94,"FONTE 01 - Lei Paulo Gustavo Recife",'ANEXO VII'!D$63:D$94,B142)</f>
        <v>0</v>
      </c>
      <c r="E142" s="134" t="str">
        <f t="shared" si="3"/>
        <v>-</v>
      </c>
      <c r="F142" s="135" t="s">
        <v>9</v>
      </c>
      <c r="G142" s="51"/>
      <c r="H142" s="51"/>
      <c r="I142" s="44"/>
      <c r="J142" s="44"/>
      <c r="K142" s="78"/>
    </row>
    <row r="143" spans="1:25" ht="39.6" customHeight="1" thickBot="1" x14ac:dyDescent="0.35">
      <c r="A143" s="78"/>
      <c r="B143" s="182" t="s">
        <v>86</v>
      </c>
      <c r="C143" s="183"/>
      <c r="D143" s="137">
        <f>SUM(D135:D142)</f>
        <v>0</v>
      </c>
      <c r="E143" s="59"/>
      <c r="F143" s="45"/>
      <c r="G143" s="58"/>
      <c r="H143" s="58"/>
      <c r="I143" s="60"/>
      <c r="J143" s="44"/>
      <c r="K143" s="78"/>
    </row>
    <row r="144" spans="1:25" ht="8.25" customHeight="1" x14ac:dyDescent="0.3">
      <c r="A144" s="78"/>
      <c r="B144" s="44"/>
      <c r="C144" s="44"/>
      <c r="D144" s="44"/>
      <c r="E144" s="44"/>
      <c r="F144" s="45"/>
      <c r="G144" s="44"/>
      <c r="H144" s="44"/>
      <c r="I144" s="44"/>
      <c r="J144" s="44"/>
      <c r="K144" s="78"/>
    </row>
    <row r="145" spans="1:11" ht="9.9" customHeight="1" x14ac:dyDescent="0.3">
      <c r="A145" s="78"/>
      <c r="B145" s="140"/>
      <c r="C145" s="140"/>
      <c r="D145" s="140"/>
      <c r="E145" s="140"/>
      <c r="F145" s="142"/>
      <c r="G145" s="140"/>
      <c r="H145" s="140"/>
      <c r="I145" s="140"/>
      <c r="J145" s="140"/>
      <c r="K145" s="78"/>
    </row>
    <row r="146" spans="1:11" s="78" customFormat="1" ht="9.9" customHeight="1" x14ac:dyDescent="0.3">
      <c r="F146" s="81"/>
    </row>
    <row r="147" spans="1:11" s="78" customFormat="1" ht="19.5" customHeight="1" x14ac:dyDescent="0.3">
      <c r="C147" s="79"/>
      <c r="D147" s="79"/>
      <c r="E147" s="79"/>
      <c r="F147" s="86"/>
      <c r="G147" s="79"/>
      <c r="H147" s="79"/>
      <c r="I147" s="79"/>
    </row>
    <row r="148" spans="1:11" s="78" customFormat="1" ht="19.5" customHeight="1" x14ac:dyDescent="0.3">
      <c r="F148" s="81"/>
    </row>
    <row r="149" spans="1:11" ht="19.5" hidden="1" customHeight="1" x14ac:dyDescent="0.3">
      <c r="A149" s="78"/>
    </row>
    <row r="150" spans="1:11" ht="19.5" hidden="1" customHeight="1" x14ac:dyDescent="0.3">
      <c r="A150" s="78"/>
      <c r="E150" s="25"/>
    </row>
    <row r="151" spans="1:11" ht="19.5" customHeight="1" x14ac:dyDescent="0.3">
      <c r="A151" s="48"/>
      <c r="B151" s="48"/>
      <c r="C151" s="48"/>
      <c r="D151" s="48"/>
      <c r="E151" s="48"/>
      <c r="F151" s="49"/>
      <c r="G151" s="48"/>
      <c r="H151" s="48"/>
      <c r="I151" s="48"/>
      <c r="J151" s="48"/>
      <c r="K151" s="48"/>
    </row>
    <row r="152" spans="1:11" ht="19.5" hidden="1" customHeight="1" x14ac:dyDescent="0.3">
      <c r="A152" s="78"/>
      <c r="B152" s="76"/>
      <c r="C152" s="76"/>
      <c r="D152" s="76"/>
      <c r="E152" s="76"/>
      <c r="F152" s="77"/>
      <c r="G152" s="76"/>
      <c r="H152" s="76"/>
      <c r="I152" s="76"/>
      <c r="J152" s="76"/>
      <c r="K152" s="76"/>
    </row>
    <row r="153" spans="1:11" ht="19.5" hidden="1" customHeight="1" x14ac:dyDescent="0.3">
      <c r="A153" s="78"/>
      <c r="B153" s="76"/>
      <c r="C153" s="76"/>
      <c r="D153" s="76"/>
      <c r="E153" s="76"/>
      <c r="F153" s="77"/>
      <c r="G153" s="76"/>
      <c r="H153" s="76"/>
      <c r="I153" s="76"/>
      <c r="J153" s="76"/>
      <c r="K153" s="76"/>
    </row>
    <row r="154" spans="1:11" ht="19.5" hidden="1" customHeight="1" x14ac:dyDescent="0.3">
      <c r="A154" s="78"/>
      <c r="B154" s="76"/>
      <c r="C154" s="76"/>
      <c r="D154" s="76"/>
      <c r="E154" s="76"/>
      <c r="F154" s="77"/>
      <c r="G154" s="76"/>
      <c r="H154" s="76"/>
      <c r="I154" s="76"/>
      <c r="J154" s="76"/>
      <c r="K154" s="76"/>
    </row>
    <row r="155" spans="1:11" ht="19.5" hidden="1" customHeight="1" x14ac:dyDescent="0.3">
      <c r="A155" s="78"/>
      <c r="B155" s="76"/>
      <c r="C155" s="76"/>
      <c r="D155" s="76"/>
      <c r="E155" s="76"/>
      <c r="F155" s="77"/>
      <c r="G155" s="76"/>
      <c r="H155" s="76"/>
      <c r="I155" s="76"/>
      <c r="J155" s="76"/>
      <c r="K155" s="76"/>
    </row>
    <row r="156" spans="1:11" ht="19.5" hidden="1" customHeight="1" x14ac:dyDescent="0.3">
      <c r="A156" s="78"/>
      <c r="B156" s="76"/>
      <c r="C156" s="76"/>
      <c r="D156" s="76"/>
      <c r="E156" s="76"/>
      <c r="F156" s="77"/>
      <c r="G156" s="76"/>
      <c r="H156" s="76"/>
      <c r="I156" s="76"/>
      <c r="J156" s="76"/>
      <c r="K156" s="76"/>
    </row>
    <row r="157" spans="1:11" ht="19.5" hidden="1" customHeight="1" x14ac:dyDescent="0.3">
      <c r="A157" s="78"/>
      <c r="B157" s="76"/>
      <c r="C157" s="76"/>
      <c r="D157" s="76"/>
      <c r="E157" s="76"/>
      <c r="F157" s="77"/>
      <c r="G157" s="76"/>
      <c r="H157" s="76"/>
      <c r="I157" s="76"/>
      <c r="J157" s="76"/>
      <c r="K157" s="76"/>
    </row>
    <row r="158" spans="1:11" ht="19.5" hidden="1" customHeight="1" x14ac:dyDescent="0.3">
      <c r="A158" s="78"/>
      <c r="B158" s="76"/>
      <c r="C158" s="76"/>
      <c r="D158" s="76"/>
      <c r="E158" s="76"/>
      <c r="F158" s="77"/>
      <c r="G158" s="76"/>
      <c r="H158" s="76"/>
      <c r="I158" s="76"/>
      <c r="J158" s="76"/>
      <c r="K158" s="76"/>
    </row>
    <row r="159" spans="1:11" ht="19.5" hidden="1" customHeight="1" x14ac:dyDescent="0.3">
      <c r="A159" s="78"/>
      <c r="B159" s="76"/>
      <c r="C159" s="76"/>
      <c r="D159" s="76"/>
      <c r="E159" s="76"/>
      <c r="F159" s="77"/>
      <c r="G159" s="76"/>
      <c r="H159" s="76"/>
      <c r="I159" s="76"/>
      <c r="J159" s="76"/>
      <c r="K159" s="76"/>
    </row>
    <row r="160" spans="1:11" ht="19.5" hidden="1" customHeight="1" x14ac:dyDescent="0.3">
      <c r="A160" s="78"/>
      <c r="B160" s="76"/>
      <c r="C160" s="76"/>
      <c r="D160" s="76"/>
      <c r="E160" s="76"/>
      <c r="F160" s="77"/>
      <c r="G160" s="76"/>
      <c r="H160" s="76"/>
      <c r="I160" s="76"/>
      <c r="J160" s="76"/>
      <c r="K160" s="76"/>
    </row>
    <row r="161" spans="1:11" ht="19.5" hidden="1" customHeight="1" x14ac:dyDescent="0.3">
      <c r="A161" s="78"/>
      <c r="B161" s="76"/>
      <c r="C161" s="76"/>
      <c r="D161" s="76"/>
      <c r="E161" s="76"/>
      <c r="F161" s="77"/>
      <c r="G161" s="76"/>
      <c r="H161" s="76"/>
      <c r="I161" s="76"/>
      <c r="J161" s="76"/>
      <c r="K161" s="76"/>
    </row>
    <row r="162" spans="1:11" ht="19.5" hidden="1" customHeight="1" x14ac:dyDescent="0.3">
      <c r="A162" s="78"/>
      <c r="B162" s="76"/>
      <c r="C162" s="76"/>
      <c r="D162" s="76"/>
      <c r="E162" s="76"/>
      <c r="F162" s="77"/>
      <c r="G162" s="76"/>
      <c r="H162" s="76"/>
      <c r="I162" s="76"/>
      <c r="J162" s="76"/>
      <c r="K162" s="76"/>
    </row>
    <row r="163" spans="1:11" ht="19.5" hidden="1" customHeight="1" x14ac:dyDescent="0.3">
      <c r="A163" s="78"/>
      <c r="B163" s="76"/>
      <c r="C163" s="76"/>
      <c r="D163" s="76"/>
      <c r="E163" s="76"/>
      <c r="F163" s="77"/>
      <c r="G163" s="76"/>
      <c r="H163" s="76"/>
      <c r="I163" s="76"/>
      <c r="J163" s="76"/>
      <c r="K163" s="76"/>
    </row>
    <row r="164" spans="1:11" ht="19.5" hidden="1" customHeight="1" x14ac:dyDescent="0.3">
      <c r="A164" s="78"/>
      <c r="B164" s="76"/>
      <c r="C164" s="76"/>
      <c r="D164" s="76"/>
      <c r="E164" s="76"/>
      <c r="F164" s="77"/>
      <c r="G164" s="76"/>
      <c r="H164" s="76"/>
      <c r="I164" s="76"/>
      <c r="J164" s="76"/>
      <c r="K164" s="76"/>
    </row>
    <row r="165" spans="1:11" ht="19.5" hidden="1" customHeight="1" x14ac:dyDescent="0.3">
      <c r="A165" s="78"/>
      <c r="B165" s="76"/>
      <c r="C165" s="76"/>
      <c r="D165" s="76"/>
      <c r="E165" s="76"/>
      <c r="F165" s="77"/>
      <c r="G165" s="76"/>
      <c r="H165" s="76"/>
      <c r="I165" s="76"/>
      <c r="J165" s="76"/>
      <c r="K165" s="76"/>
    </row>
    <row r="166" spans="1:11" ht="19.5" hidden="1" customHeight="1" x14ac:dyDescent="0.3">
      <c r="A166" s="78"/>
      <c r="B166" s="76"/>
      <c r="C166" s="76"/>
      <c r="D166" s="76"/>
      <c r="E166" s="76"/>
      <c r="F166" s="77"/>
      <c r="G166" s="76"/>
      <c r="H166" s="76"/>
      <c r="I166" s="76"/>
      <c r="J166" s="76"/>
      <c r="K166" s="76"/>
    </row>
    <row r="167" spans="1:11" ht="19.5" hidden="1" customHeight="1" x14ac:dyDescent="0.3">
      <c r="A167" s="78"/>
      <c r="B167" s="76"/>
      <c r="C167" s="76"/>
      <c r="D167" s="76"/>
      <c r="E167" s="76"/>
      <c r="F167" s="77"/>
      <c r="G167" s="76"/>
      <c r="H167" s="76"/>
      <c r="I167" s="76"/>
      <c r="J167" s="76"/>
      <c r="K167" s="76"/>
    </row>
    <row r="168" spans="1:11" ht="19.5" hidden="1" customHeight="1" x14ac:dyDescent="0.3">
      <c r="A168" s="78"/>
      <c r="B168" s="76"/>
      <c r="C168" s="76"/>
      <c r="D168" s="76"/>
      <c r="E168" s="76"/>
      <c r="F168" s="77"/>
      <c r="G168" s="76"/>
      <c r="H168" s="76"/>
      <c r="I168" s="76"/>
      <c r="J168" s="76"/>
      <c r="K168" s="76"/>
    </row>
    <row r="169" spans="1:11" ht="19.5" hidden="1" customHeight="1" x14ac:dyDescent="0.3">
      <c r="A169" s="78"/>
      <c r="B169" s="76"/>
      <c r="C169" s="76"/>
      <c r="D169" s="76"/>
      <c r="E169" s="76"/>
      <c r="F169" s="77"/>
      <c r="G169" s="76"/>
      <c r="H169" s="76"/>
      <c r="I169" s="76"/>
      <c r="J169" s="76"/>
      <c r="K169" s="76"/>
    </row>
    <row r="170" spans="1:11" ht="19.5" hidden="1" customHeight="1" x14ac:dyDescent="0.3">
      <c r="A170" s="78"/>
      <c r="B170" s="76"/>
      <c r="C170" s="76"/>
      <c r="D170" s="76"/>
      <c r="E170" s="76"/>
      <c r="F170" s="77"/>
      <c r="G170" s="76"/>
      <c r="H170" s="76"/>
      <c r="I170" s="76"/>
      <c r="J170" s="76"/>
      <c r="K170" s="76"/>
    </row>
    <row r="171" spans="1:11" ht="19.5" hidden="1" customHeight="1" x14ac:dyDescent="0.3">
      <c r="A171" s="78"/>
      <c r="B171" s="76"/>
      <c r="C171" s="76"/>
      <c r="D171" s="76"/>
      <c r="E171" s="76"/>
      <c r="F171" s="77"/>
      <c r="G171" s="76"/>
      <c r="H171" s="76"/>
      <c r="I171" s="76"/>
      <c r="J171" s="76"/>
      <c r="K171" s="76"/>
    </row>
    <row r="172" spans="1:11" ht="19.5" hidden="1" customHeight="1" x14ac:dyDescent="0.3">
      <c r="A172" s="78"/>
      <c r="B172" s="76"/>
      <c r="C172" s="76"/>
      <c r="D172" s="76"/>
      <c r="E172" s="76"/>
      <c r="F172" s="77"/>
      <c r="G172" s="76"/>
      <c r="H172" s="76"/>
      <c r="I172" s="76"/>
      <c r="J172" s="76"/>
      <c r="K172" s="76"/>
    </row>
    <row r="173" spans="1:11" ht="19.5" hidden="1" customHeight="1" x14ac:dyDescent="0.3">
      <c r="A173" s="78"/>
      <c r="B173" s="76"/>
      <c r="C173" s="76"/>
      <c r="D173" s="76"/>
      <c r="E173" s="76"/>
      <c r="F173" s="77"/>
      <c r="G173" s="76"/>
      <c r="H173" s="76"/>
      <c r="I173" s="76"/>
      <c r="J173" s="76"/>
      <c r="K173" s="76"/>
    </row>
    <row r="174" spans="1:11" ht="19.5" hidden="1" customHeight="1" x14ac:dyDescent="0.3">
      <c r="A174" s="78"/>
      <c r="B174" s="76"/>
      <c r="C174" s="76"/>
      <c r="D174" s="76"/>
      <c r="E174" s="76"/>
      <c r="F174" s="77"/>
      <c r="G174" s="76"/>
      <c r="H174" s="76"/>
      <c r="I174" s="76"/>
      <c r="J174" s="76"/>
      <c r="K174" s="76"/>
    </row>
    <row r="175" spans="1:11" ht="19.5" hidden="1" customHeight="1" x14ac:dyDescent="0.3">
      <c r="A175" s="78"/>
      <c r="B175" s="76"/>
      <c r="C175" s="76"/>
      <c r="D175" s="76"/>
      <c r="E175" s="76"/>
      <c r="F175" s="77"/>
      <c r="G175" s="76"/>
      <c r="H175" s="76"/>
      <c r="I175" s="76"/>
      <c r="J175" s="76"/>
      <c r="K175" s="76"/>
    </row>
    <row r="176" spans="1:11" ht="19.5" hidden="1" customHeight="1" x14ac:dyDescent="0.3">
      <c r="A176" s="78"/>
      <c r="B176" s="76"/>
      <c r="C176" s="76"/>
      <c r="D176" s="76"/>
      <c r="E176" s="76"/>
      <c r="F176" s="77"/>
      <c r="G176" s="76"/>
      <c r="H176" s="76"/>
      <c r="I176" s="76"/>
      <c r="J176" s="76"/>
      <c r="K176" s="76"/>
    </row>
    <row r="177" spans="1:11" ht="19.5" hidden="1" customHeight="1" x14ac:dyDescent="0.3">
      <c r="A177" s="78"/>
      <c r="B177" s="76"/>
      <c r="C177" s="76"/>
      <c r="D177" s="76"/>
      <c r="E177" s="76"/>
      <c r="F177" s="77"/>
      <c r="G177" s="76"/>
      <c r="H177" s="76"/>
      <c r="I177" s="76"/>
      <c r="J177" s="76"/>
      <c r="K177" s="76"/>
    </row>
    <row r="178" spans="1:11" ht="19.5" hidden="1" customHeight="1" x14ac:dyDescent="0.3">
      <c r="A178" s="78"/>
      <c r="B178" s="76"/>
      <c r="C178" s="76"/>
      <c r="D178" s="76"/>
      <c r="E178" s="76"/>
      <c r="F178" s="77"/>
      <c r="G178" s="76"/>
      <c r="H178" s="76"/>
      <c r="I178" s="76"/>
      <c r="J178" s="76"/>
      <c r="K178" s="76"/>
    </row>
    <row r="179" spans="1:11" ht="19.5" hidden="1" customHeight="1" x14ac:dyDescent="0.3">
      <c r="A179" s="78"/>
      <c r="B179" s="76"/>
      <c r="C179" s="76"/>
      <c r="D179" s="76"/>
      <c r="E179" s="76"/>
      <c r="F179" s="77"/>
      <c r="G179" s="76"/>
      <c r="H179" s="76"/>
      <c r="I179" s="76"/>
      <c r="J179" s="76"/>
      <c r="K179" s="76"/>
    </row>
    <row r="180" spans="1:11" ht="19.5" hidden="1" customHeight="1" x14ac:dyDescent="0.3">
      <c r="A180" s="78"/>
      <c r="B180" s="76"/>
      <c r="C180" s="76"/>
      <c r="D180" s="76"/>
      <c r="E180" s="76"/>
      <c r="F180" s="77"/>
      <c r="G180" s="76"/>
      <c r="H180" s="76"/>
      <c r="I180" s="76"/>
      <c r="J180" s="76"/>
      <c r="K180" s="76"/>
    </row>
    <row r="181" spans="1:11" ht="19.5" hidden="1" customHeight="1" x14ac:dyDescent="0.3">
      <c r="A181" s="78"/>
      <c r="B181" s="76"/>
      <c r="C181" s="76"/>
      <c r="D181" s="76"/>
      <c r="E181" s="76"/>
      <c r="F181" s="77"/>
      <c r="G181" s="76"/>
      <c r="H181" s="76"/>
      <c r="I181" s="76"/>
      <c r="J181" s="76"/>
      <c r="K181" s="76"/>
    </row>
    <row r="182" spans="1:11" ht="19.5" hidden="1" customHeight="1" x14ac:dyDescent="0.3">
      <c r="A182" s="78"/>
      <c r="B182" s="76"/>
      <c r="C182" s="76"/>
      <c r="D182" s="76"/>
      <c r="E182" s="76"/>
      <c r="F182" s="77"/>
      <c r="G182" s="76"/>
      <c r="H182" s="76"/>
      <c r="I182" s="76"/>
      <c r="J182" s="76"/>
      <c r="K182" s="76"/>
    </row>
    <row r="183" spans="1:11" ht="19.5" hidden="1" customHeight="1" x14ac:dyDescent="0.3">
      <c r="A183" s="78"/>
      <c r="B183" s="76"/>
      <c r="C183" s="76"/>
      <c r="D183" s="76"/>
      <c r="E183" s="76"/>
      <c r="F183" s="77"/>
      <c r="G183" s="76"/>
      <c r="H183" s="76"/>
      <c r="I183" s="76"/>
      <c r="J183" s="76"/>
      <c r="K183" s="76"/>
    </row>
    <row r="184" spans="1:11" ht="19.5" hidden="1" customHeight="1" x14ac:dyDescent="0.3">
      <c r="A184" s="78"/>
      <c r="B184" s="76"/>
      <c r="C184" s="76"/>
      <c r="D184" s="76"/>
      <c r="E184" s="76"/>
      <c r="F184" s="77"/>
      <c r="G184" s="76"/>
      <c r="H184" s="76"/>
      <c r="I184" s="76"/>
      <c r="J184" s="76"/>
      <c r="K184" s="76"/>
    </row>
    <row r="185" spans="1:11" ht="19.5" hidden="1" customHeight="1" x14ac:dyDescent="0.3">
      <c r="A185" s="78"/>
      <c r="B185" s="76"/>
      <c r="C185" s="76"/>
      <c r="D185" s="76"/>
      <c r="E185" s="76"/>
      <c r="F185" s="77"/>
      <c r="G185" s="76"/>
      <c r="H185" s="76"/>
      <c r="I185" s="76"/>
      <c r="J185" s="76"/>
      <c r="K185" s="76"/>
    </row>
    <row r="186" spans="1:11" ht="19.5" hidden="1" customHeight="1" x14ac:dyDescent="0.3">
      <c r="A186" s="78"/>
      <c r="B186" s="76"/>
      <c r="C186" s="76"/>
      <c r="D186" s="76"/>
      <c r="E186" s="76"/>
      <c r="F186" s="77"/>
      <c r="G186" s="76"/>
      <c r="H186" s="76"/>
      <c r="I186" s="76"/>
      <c r="J186" s="76"/>
      <c r="K186" s="76"/>
    </row>
    <row r="187" spans="1:11" ht="19.5" hidden="1" customHeight="1" x14ac:dyDescent="0.3">
      <c r="A187" s="78"/>
      <c r="B187" s="76"/>
      <c r="C187" s="76"/>
      <c r="D187" s="76"/>
      <c r="E187" s="76"/>
      <c r="F187" s="77"/>
      <c r="G187" s="76"/>
      <c r="H187" s="76"/>
      <c r="I187" s="76"/>
      <c r="J187" s="76"/>
      <c r="K187" s="76"/>
    </row>
    <row r="188" spans="1:11" ht="19.5" hidden="1" customHeight="1" x14ac:dyDescent="0.3">
      <c r="A188" s="78"/>
      <c r="B188" s="76"/>
      <c r="C188" s="76"/>
      <c r="D188" s="76"/>
      <c r="E188" s="76"/>
      <c r="F188" s="77"/>
      <c r="G188" s="76"/>
      <c r="H188" s="76"/>
      <c r="I188" s="76"/>
      <c r="J188" s="76"/>
      <c r="K188" s="76"/>
    </row>
    <row r="189" spans="1:11" ht="19.5" hidden="1" customHeight="1" x14ac:dyDescent="0.3">
      <c r="A189" s="78"/>
      <c r="B189" s="76"/>
      <c r="C189" s="76"/>
      <c r="D189" s="76"/>
      <c r="E189" s="76"/>
      <c r="F189" s="77"/>
      <c r="G189" s="76"/>
      <c r="H189" s="76"/>
      <c r="I189" s="76"/>
      <c r="J189" s="76"/>
      <c r="K189" s="76"/>
    </row>
    <row r="190" spans="1:11" ht="19.5" hidden="1" customHeight="1" x14ac:dyDescent="0.3">
      <c r="A190" s="78"/>
      <c r="B190" s="76"/>
      <c r="C190" s="76"/>
      <c r="D190" s="76"/>
      <c r="E190" s="76"/>
      <c r="F190" s="77"/>
      <c r="G190" s="76"/>
      <c r="H190" s="76"/>
      <c r="I190" s="76"/>
      <c r="J190" s="76"/>
      <c r="K190" s="76"/>
    </row>
    <row r="191" spans="1:11" ht="19.5" hidden="1" customHeight="1" x14ac:dyDescent="0.3">
      <c r="A191" s="78"/>
      <c r="B191" s="76"/>
      <c r="C191" s="76"/>
      <c r="D191" s="76"/>
      <c r="E191" s="76"/>
      <c r="F191" s="77"/>
      <c r="G191" s="76"/>
      <c r="H191" s="76"/>
      <c r="I191" s="76"/>
      <c r="J191" s="76"/>
      <c r="K191" s="76"/>
    </row>
    <row r="192" spans="1:11" ht="19.5" hidden="1" customHeight="1" x14ac:dyDescent="0.3">
      <c r="A192" s="78"/>
      <c r="B192" s="76"/>
      <c r="C192" s="76"/>
      <c r="D192" s="76"/>
      <c r="E192" s="76"/>
      <c r="F192" s="77"/>
      <c r="G192" s="76"/>
      <c r="H192" s="76"/>
      <c r="I192" s="76"/>
      <c r="J192" s="76"/>
      <c r="K192" s="76"/>
    </row>
    <row r="193" spans="1:11" ht="19.5" hidden="1" customHeight="1" x14ac:dyDescent="0.3">
      <c r="A193" s="78"/>
      <c r="B193" s="76"/>
      <c r="C193" s="76"/>
      <c r="D193" s="76"/>
      <c r="E193" s="76"/>
      <c r="F193" s="77"/>
      <c r="G193" s="76"/>
      <c r="H193" s="76"/>
      <c r="I193" s="76"/>
      <c r="J193" s="76"/>
      <c r="K193" s="76"/>
    </row>
    <row r="194" spans="1:11" ht="19.5" hidden="1" customHeight="1" x14ac:dyDescent="0.3">
      <c r="A194" s="78"/>
      <c r="B194" s="76"/>
      <c r="C194" s="76"/>
      <c r="D194" s="76"/>
      <c r="E194" s="76"/>
      <c r="F194" s="77"/>
      <c r="G194" s="76"/>
      <c r="H194" s="76"/>
      <c r="I194" s="76"/>
      <c r="J194" s="76"/>
      <c r="K194" s="76"/>
    </row>
    <row r="195" spans="1:11" ht="19.5" hidden="1" customHeight="1" x14ac:dyDescent="0.3">
      <c r="A195" s="78"/>
      <c r="B195" s="76"/>
      <c r="C195" s="76"/>
      <c r="D195" s="76"/>
      <c r="E195" s="76"/>
      <c r="F195" s="77"/>
      <c r="G195" s="76"/>
      <c r="H195" s="76"/>
      <c r="I195" s="76"/>
      <c r="J195" s="76"/>
      <c r="K195" s="76"/>
    </row>
    <row r="196" spans="1:11" ht="19.5" hidden="1" customHeight="1" x14ac:dyDescent="0.3">
      <c r="A196" s="78"/>
      <c r="B196" s="76"/>
      <c r="C196" s="76"/>
      <c r="D196" s="76"/>
      <c r="E196" s="76"/>
      <c r="F196" s="77"/>
      <c r="G196" s="76"/>
      <c r="H196" s="76"/>
      <c r="I196" s="76"/>
      <c r="J196" s="76"/>
      <c r="K196" s="76"/>
    </row>
    <row r="197" spans="1:11" ht="19.5" hidden="1" customHeight="1" x14ac:dyDescent="0.3">
      <c r="A197" s="78"/>
      <c r="B197" s="76"/>
      <c r="C197" s="76"/>
      <c r="D197" s="76"/>
      <c r="E197" s="76"/>
      <c r="F197" s="77"/>
      <c r="G197" s="76"/>
      <c r="H197" s="76"/>
      <c r="I197" s="76"/>
      <c r="J197" s="76"/>
      <c r="K197" s="76"/>
    </row>
    <row r="198" spans="1:11" ht="19.5" hidden="1" customHeight="1" x14ac:dyDescent="0.3">
      <c r="A198" s="78"/>
      <c r="B198" s="76"/>
      <c r="C198" s="76"/>
      <c r="D198" s="76"/>
      <c r="E198" s="76"/>
      <c r="F198" s="77"/>
      <c r="G198" s="76"/>
      <c r="H198" s="76"/>
      <c r="I198" s="76"/>
      <c r="J198" s="76"/>
      <c r="K198" s="76"/>
    </row>
    <row r="199" spans="1:11" ht="19.5" hidden="1" customHeight="1" x14ac:dyDescent="0.3">
      <c r="A199" s="78"/>
      <c r="B199" s="76"/>
      <c r="C199" s="76"/>
      <c r="D199" s="76"/>
      <c r="E199" s="76"/>
      <c r="F199" s="77"/>
      <c r="G199" s="76"/>
      <c r="H199" s="76"/>
      <c r="I199" s="76"/>
      <c r="J199" s="76"/>
      <c r="K199" s="76"/>
    </row>
    <row r="200" spans="1:11" ht="19.5" hidden="1" customHeight="1" x14ac:dyDescent="0.3">
      <c r="A200" s="78"/>
      <c r="B200" s="76"/>
      <c r="C200" s="76"/>
      <c r="D200" s="76"/>
      <c r="E200" s="76"/>
      <c r="F200" s="77"/>
      <c r="G200" s="76"/>
      <c r="H200" s="76"/>
      <c r="I200" s="76"/>
      <c r="J200" s="76"/>
      <c r="K200" s="76"/>
    </row>
    <row r="201" spans="1:11" ht="19.5" hidden="1" customHeight="1" x14ac:dyDescent="0.3">
      <c r="A201" s="78"/>
      <c r="B201" s="76"/>
      <c r="C201" s="76"/>
      <c r="D201" s="76"/>
      <c r="E201" s="76"/>
      <c r="F201" s="77"/>
      <c r="G201" s="76"/>
      <c r="H201" s="76"/>
      <c r="I201" s="76"/>
      <c r="J201" s="76"/>
      <c r="K201" s="76"/>
    </row>
    <row r="202" spans="1:11" ht="19.5" hidden="1" customHeight="1" x14ac:dyDescent="0.3">
      <c r="A202" s="78"/>
      <c r="B202" s="76"/>
      <c r="C202" s="76"/>
      <c r="D202" s="76"/>
      <c r="E202" s="76"/>
      <c r="F202" s="77"/>
      <c r="G202" s="76"/>
      <c r="H202" s="76"/>
      <c r="I202" s="76"/>
      <c r="J202" s="76"/>
      <c r="K202" s="76"/>
    </row>
    <row r="203" spans="1:11" ht="19.5" hidden="1" customHeight="1" x14ac:dyDescent="0.3">
      <c r="A203" s="78"/>
      <c r="B203" s="76"/>
      <c r="C203" s="76"/>
      <c r="D203" s="76"/>
      <c r="E203" s="76"/>
      <c r="F203" s="77"/>
      <c r="G203" s="76"/>
      <c r="H203" s="76"/>
      <c r="I203" s="76"/>
      <c r="J203" s="76"/>
      <c r="K203" s="76"/>
    </row>
    <row r="204" spans="1:11" ht="19.5" hidden="1" customHeight="1" x14ac:dyDescent="0.3">
      <c r="A204" s="78"/>
      <c r="B204" s="76"/>
      <c r="C204" s="76"/>
      <c r="D204" s="76"/>
      <c r="E204" s="76"/>
      <c r="F204" s="77"/>
      <c r="G204" s="76"/>
      <c r="H204" s="76"/>
      <c r="I204" s="76"/>
      <c r="J204" s="76"/>
      <c r="K204" s="76"/>
    </row>
    <row r="205" spans="1:11" ht="19.5" hidden="1" customHeight="1" x14ac:dyDescent="0.3">
      <c r="A205" s="78"/>
      <c r="B205" s="76"/>
      <c r="C205" s="76"/>
      <c r="D205" s="76"/>
      <c r="E205" s="76"/>
      <c r="F205" s="77"/>
      <c r="G205" s="76"/>
      <c r="H205" s="76"/>
      <c r="I205" s="76"/>
      <c r="J205" s="76"/>
      <c r="K205" s="76"/>
    </row>
    <row r="206" spans="1:11" ht="19.5" hidden="1" customHeight="1" x14ac:dyDescent="0.3">
      <c r="A206" s="78"/>
      <c r="B206" s="76"/>
      <c r="C206" s="76"/>
      <c r="D206" s="76"/>
      <c r="E206" s="76"/>
      <c r="F206" s="77"/>
      <c r="G206" s="76"/>
      <c r="H206" s="76"/>
      <c r="I206" s="76"/>
      <c r="J206" s="76"/>
      <c r="K206" s="76"/>
    </row>
    <row r="207" spans="1:11" ht="19.5" hidden="1" customHeight="1" x14ac:dyDescent="0.3">
      <c r="A207" s="78"/>
      <c r="B207" s="76"/>
      <c r="C207" s="76"/>
      <c r="D207" s="76"/>
      <c r="E207" s="76"/>
      <c r="F207" s="77"/>
      <c r="G207" s="76"/>
      <c r="H207" s="76"/>
      <c r="I207" s="76"/>
      <c r="J207" s="76"/>
      <c r="K207" s="76"/>
    </row>
    <row r="208" spans="1:11" ht="19.5" hidden="1" customHeight="1" x14ac:dyDescent="0.3">
      <c r="A208" s="78"/>
      <c r="B208" s="76"/>
      <c r="C208" s="76"/>
      <c r="D208" s="76"/>
      <c r="E208" s="76"/>
      <c r="F208" s="77"/>
      <c r="G208" s="76"/>
      <c r="H208" s="76"/>
      <c r="I208" s="76"/>
      <c r="J208" s="76"/>
      <c r="K208" s="76"/>
    </row>
    <row r="209" spans="1:11" ht="19.5" hidden="1" customHeight="1" x14ac:dyDescent="0.3">
      <c r="A209" s="78"/>
      <c r="B209" s="76"/>
      <c r="C209" s="76"/>
      <c r="D209" s="76"/>
      <c r="E209" s="76"/>
      <c r="F209" s="77"/>
      <c r="G209" s="76"/>
      <c r="H209" s="76"/>
      <c r="I209" s="76"/>
      <c r="J209" s="76"/>
      <c r="K209" s="76"/>
    </row>
    <row r="210" spans="1:11" ht="19.5" hidden="1" customHeight="1" x14ac:dyDescent="0.3">
      <c r="A210" s="78"/>
      <c r="B210" s="76"/>
      <c r="C210" s="76"/>
      <c r="D210" s="76"/>
      <c r="E210" s="76"/>
      <c r="F210" s="77"/>
      <c r="G210" s="76"/>
      <c r="H210" s="76"/>
      <c r="I210" s="76"/>
      <c r="J210" s="76"/>
      <c r="K210" s="76"/>
    </row>
    <row r="211" spans="1:11" ht="19.5" hidden="1" customHeight="1" x14ac:dyDescent="0.3">
      <c r="A211" s="78"/>
      <c r="B211" s="76"/>
      <c r="C211" s="76"/>
      <c r="D211" s="76"/>
      <c r="E211" s="76"/>
      <c r="F211" s="77"/>
      <c r="G211" s="76"/>
      <c r="H211" s="76"/>
      <c r="I211" s="76"/>
      <c r="J211" s="76"/>
      <c r="K211" s="76"/>
    </row>
    <row r="212" spans="1:11" ht="19.5" hidden="1" customHeight="1" x14ac:dyDescent="0.3">
      <c r="A212" s="78"/>
      <c r="B212" s="76"/>
      <c r="C212" s="76"/>
      <c r="D212" s="76"/>
      <c r="E212" s="76"/>
      <c r="F212" s="77"/>
      <c r="G212" s="76"/>
      <c r="H212" s="76"/>
      <c r="I212" s="76"/>
      <c r="J212" s="76"/>
      <c r="K212" s="76"/>
    </row>
    <row r="213" spans="1:11" ht="19.5" hidden="1" customHeight="1" x14ac:dyDescent="0.3">
      <c r="A213" s="78"/>
      <c r="B213" s="76"/>
      <c r="C213" s="76"/>
      <c r="D213" s="76"/>
      <c r="E213" s="76"/>
      <c r="F213" s="77"/>
      <c r="G213" s="76"/>
      <c r="H213" s="76"/>
      <c r="I213" s="76"/>
      <c r="J213" s="76"/>
      <c r="K213" s="76"/>
    </row>
    <row r="214" spans="1:11" ht="19.5" hidden="1" customHeight="1" x14ac:dyDescent="0.3">
      <c r="A214" s="78"/>
      <c r="B214" s="76"/>
      <c r="C214" s="76"/>
      <c r="D214" s="76"/>
      <c r="E214" s="76"/>
      <c r="F214" s="77"/>
      <c r="G214" s="76"/>
      <c r="H214" s="76"/>
      <c r="I214" s="76"/>
      <c r="J214" s="76"/>
      <c r="K214" s="76"/>
    </row>
    <row r="215" spans="1:11" ht="19.5" hidden="1" customHeight="1" x14ac:dyDescent="0.3">
      <c r="A215" s="78"/>
      <c r="B215" s="76"/>
      <c r="C215" s="76"/>
      <c r="D215" s="76"/>
      <c r="E215" s="76"/>
      <c r="F215" s="77"/>
      <c r="G215" s="76"/>
      <c r="H215" s="76"/>
      <c r="I215" s="76"/>
      <c r="J215" s="76"/>
      <c r="K215" s="76"/>
    </row>
    <row r="216" spans="1:11" ht="19.5" hidden="1" customHeight="1" x14ac:dyDescent="0.3">
      <c r="A216" s="78"/>
      <c r="B216" s="76"/>
      <c r="C216" s="76"/>
      <c r="D216" s="76"/>
      <c r="E216" s="76"/>
      <c r="F216" s="77"/>
      <c r="G216" s="76"/>
      <c r="H216" s="76"/>
      <c r="I216" s="76"/>
      <c r="J216" s="76"/>
      <c r="K216" s="76"/>
    </row>
    <row r="217" spans="1:11" ht="19.5" hidden="1" customHeight="1" x14ac:dyDescent="0.3">
      <c r="A217" s="78"/>
      <c r="B217" s="76"/>
      <c r="C217" s="76"/>
      <c r="D217" s="76"/>
      <c r="E217" s="76"/>
      <c r="F217" s="77"/>
      <c r="G217" s="76"/>
      <c r="H217" s="76"/>
      <c r="I217" s="76"/>
      <c r="J217" s="76"/>
      <c r="K217" s="76"/>
    </row>
    <row r="218" spans="1:11" ht="19.5" hidden="1" customHeight="1" x14ac:dyDescent="0.3">
      <c r="A218" s="78"/>
      <c r="B218" s="76"/>
      <c r="C218" s="76"/>
      <c r="D218" s="76"/>
      <c r="E218" s="76"/>
      <c r="F218" s="77"/>
      <c r="G218" s="76"/>
      <c r="H218" s="76"/>
      <c r="I218" s="76"/>
      <c r="J218" s="76"/>
      <c r="K218" s="76"/>
    </row>
    <row r="219" spans="1:11" ht="19.5" hidden="1" customHeight="1" x14ac:dyDescent="0.3">
      <c r="A219" s="78"/>
      <c r="B219" s="76"/>
      <c r="C219" s="76"/>
      <c r="D219" s="76"/>
      <c r="E219" s="76"/>
      <c r="F219" s="77"/>
      <c r="G219" s="76"/>
      <c r="H219" s="76"/>
      <c r="I219" s="76"/>
      <c r="J219" s="76"/>
      <c r="K219" s="76"/>
    </row>
    <row r="220" spans="1:11" ht="19.5" hidden="1" customHeight="1" x14ac:dyDescent="0.3">
      <c r="A220" s="78"/>
      <c r="B220" s="76"/>
      <c r="C220" s="76"/>
      <c r="D220" s="76"/>
      <c r="E220" s="76"/>
      <c r="F220" s="77"/>
      <c r="G220" s="76"/>
      <c r="H220" s="76"/>
      <c r="I220" s="76"/>
      <c r="J220" s="76"/>
      <c r="K220" s="76"/>
    </row>
    <row r="221" spans="1:11" ht="19.5" hidden="1" customHeight="1" x14ac:dyDescent="0.3">
      <c r="A221" s="78"/>
      <c r="B221" s="76"/>
      <c r="C221" s="76"/>
      <c r="D221" s="76"/>
      <c r="E221" s="76"/>
      <c r="F221" s="77"/>
      <c r="G221" s="76"/>
      <c r="H221" s="76"/>
      <c r="I221" s="76"/>
      <c r="J221" s="76"/>
      <c r="K221" s="76"/>
    </row>
    <row r="222" spans="1:11" ht="19.5" hidden="1" customHeight="1" x14ac:dyDescent="0.3">
      <c r="A222" s="78"/>
      <c r="B222" s="76"/>
      <c r="C222" s="76"/>
      <c r="D222" s="76"/>
      <c r="E222" s="76"/>
      <c r="F222" s="77"/>
      <c r="G222" s="76"/>
      <c r="H222" s="76"/>
      <c r="I222" s="76"/>
      <c r="J222" s="76"/>
      <c r="K222" s="76"/>
    </row>
    <row r="223" spans="1:11" ht="19.5" hidden="1" customHeight="1" x14ac:dyDescent="0.3">
      <c r="A223" s="78"/>
      <c r="B223" s="76"/>
      <c r="C223" s="76"/>
      <c r="D223" s="76"/>
      <c r="E223" s="76"/>
      <c r="F223" s="77"/>
      <c r="G223" s="76"/>
      <c r="H223" s="76"/>
      <c r="I223" s="76"/>
      <c r="J223" s="76"/>
      <c r="K223" s="76"/>
    </row>
    <row r="224" spans="1:11" ht="19.5" hidden="1" customHeight="1" x14ac:dyDescent="0.3">
      <c r="A224" s="78"/>
      <c r="B224" s="76"/>
      <c r="C224" s="76"/>
      <c r="D224" s="76"/>
      <c r="E224" s="76"/>
      <c r="F224" s="77"/>
      <c r="G224" s="76"/>
      <c r="H224" s="76"/>
      <c r="I224" s="76"/>
      <c r="J224" s="76"/>
      <c r="K224" s="76"/>
    </row>
    <row r="225" spans="1:11" ht="19.5" hidden="1" customHeight="1" x14ac:dyDescent="0.3">
      <c r="A225" s="78"/>
      <c r="B225" s="76"/>
      <c r="C225" s="76"/>
      <c r="D225" s="76"/>
      <c r="E225" s="76"/>
      <c r="F225" s="77"/>
      <c r="G225" s="76"/>
      <c r="H225" s="76"/>
      <c r="I225" s="76"/>
      <c r="J225" s="76"/>
      <c r="K225" s="76"/>
    </row>
    <row r="226" spans="1:11" ht="19.5" hidden="1" customHeight="1" x14ac:dyDescent="0.3">
      <c r="A226" s="78"/>
      <c r="B226" s="76"/>
      <c r="C226" s="76"/>
      <c r="D226" s="76"/>
      <c r="E226" s="76"/>
      <c r="F226" s="77"/>
      <c r="G226" s="76"/>
      <c r="H226" s="76"/>
      <c r="I226" s="76"/>
      <c r="J226" s="76"/>
      <c r="K226" s="76"/>
    </row>
    <row r="227" spans="1:11" ht="19.5" hidden="1" customHeight="1" x14ac:dyDescent="0.3">
      <c r="A227" s="78"/>
      <c r="B227" s="76"/>
      <c r="C227" s="76"/>
      <c r="D227" s="76"/>
      <c r="E227" s="76"/>
      <c r="F227" s="77"/>
      <c r="G227" s="76"/>
      <c r="H227" s="76"/>
      <c r="I227" s="76"/>
      <c r="J227" s="76"/>
      <c r="K227" s="76"/>
    </row>
    <row r="228" spans="1:11" ht="19.5" hidden="1" customHeight="1" x14ac:dyDescent="0.3">
      <c r="A228" s="78"/>
      <c r="B228" s="76"/>
      <c r="C228" s="76"/>
      <c r="D228" s="76"/>
      <c r="E228" s="76"/>
      <c r="F228" s="77"/>
      <c r="G228" s="76"/>
      <c r="H228" s="76"/>
      <c r="I228" s="76"/>
      <c r="J228" s="76"/>
      <c r="K228" s="76"/>
    </row>
    <row r="229" spans="1:11" ht="19.5" hidden="1" customHeight="1" x14ac:dyDescent="0.3"/>
    <row r="230" spans="1:11" ht="19.5" hidden="1" customHeight="1" x14ac:dyDescent="0.3"/>
    <row r="231" spans="1:11" ht="19.5" hidden="1" customHeight="1" x14ac:dyDescent="0.3"/>
    <row r="232" spans="1:11" ht="19.5" hidden="1" customHeight="1" x14ac:dyDescent="0.3"/>
    <row r="233" spans="1:11" ht="19.5" hidden="1" customHeight="1" x14ac:dyDescent="0.3"/>
    <row r="234" spans="1:11" ht="19.5" hidden="1" customHeight="1" x14ac:dyDescent="0.3"/>
    <row r="235" spans="1:11" ht="19.5" hidden="1" customHeight="1" x14ac:dyDescent="0.3"/>
    <row r="236" spans="1:11" ht="19.5" hidden="1" customHeight="1" x14ac:dyDescent="0.3"/>
    <row r="237" spans="1:11" ht="19.5" hidden="1" customHeight="1" x14ac:dyDescent="0.3"/>
    <row r="238" spans="1:11" ht="19.5" hidden="1" customHeight="1" x14ac:dyDescent="0.3"/>
    <row r="239" spans="1:11" ht="19.5" hidden="1" customHeight="1" x14ac:dyDescent="0.3"/>
    <row r="240" spans="1:11" ht="19.5" customHeight="1" x14ac:dyDescent="0.3"/>
    <row r="241" ht="19.5" customHeight="1" x14ac:dyDescent="0.3"/>
  </sheetData>
  <sheetProtection password="A88C" sheet="1" objects="1" scenarios="1" insertRows="0" selectLockedCells="1"/>
  <mergeCells count="65">
    <mergeCell ref="A2:K2"/>
    <mergeCell ref="A3:K3"/>
    <mergeCell ref="A4:K4"/>
    <mergeCell ref="C13:F13"/>
    <mergeCell ref="B5:I5"/>
    <mergeCell ref="J97:J98"/>
    <mergeCell ref="D15:G15"/>
    <mergeCell ref="D16:G16"/>
    <mergeCell ref="C55:D55"/>
    <mergeCell ref="C52:D52"/>
    <mergeCell ref="C53:D53"/>
    <mergeCell ref="E97:E98"/>
    <mergeCell ref="J52:K52"/>
    <mergeCell ref="C54:D54"/>
    <mergeCell ref="B61:I61"/>
    <mergeCell ref="H51:I54"/>
    <mergeCell ref="B108:G108"/>
    <mergeCell ref="C109:D109"/>
    <mergeCell ref="F109:G109"/>
    <mergeCell ref="F97:H97"/>
    <mergeCell ref="C51:D51"/>
    <mergeCell ref="C113:D113"/>
    <mergeCell ref="C114:D114"/>
    <mergeCell ref="F114:G114"/>
    <mergeCell ref="B116:H116"/>
    <mergeCell ref="C110:D110"/>
    <mergeCell ref="C111:D111"/>
    <mergeCell ref="C112:D112"/>
    <mergeCell ref="C10:E10"/>
    <mergeCell ref="C9:D9"/>
    <mergeCell ref="G9:H9"/>
    <mergeCell ref="G10:I10"/>
    <mergeCell ref="F98:H98"/>
    <mergeCell ref="H123:J128"/>
    <mergeCell ref="H134:J139"/>
    <mergeCell ref="C23:E23"/>
    <mergeCell ref="B136:C136"/>
    <mergeCell ref="B137:C137"/>
    <mergeCell ref="B138:C138"/>
    <mergeCell ref="B122:C122"/>
    <mergeCell ref="E122:F122"/>
    <mergeCell ref="B126:C126"/>
    <mergeCell ref="B125:C125"/>
    <mergeCell ref="B124:C124"/>
    <mergeCell ref="B123:C123"/>
    <mergeCell ref="B127:C127"/>
    <mergeCell ref="B128:C128"/>
    <mergeCell ref="B129:C129"/>
    <mergeCell ref="B121:F121"/>
    <mergeCell ref="B140:C140"/>
    <mergeCell ref="B141:C141"/>
    <mergeCell ref="B142:C142"/>
    <mergeCell ref="B143:C143"/>
    <mergeCell ref="G23:I24"/>
    <mergeCell ref="B139:C139"/>
    <mergeCell ref="C39:E43"/>
    <mergeCell ref="C50:E50"/>
    <mergeCell ref="B130:C130"/>
    <mergeCell ref="B131:C131"/>
    <mergeCell ref="B133:F133"/>
    <mergeCell ref="B134:C134"/>
    <mergeCell ref="C100:H100"/>
    <mergeCell ref="C102:H102"/>
    <mergeCell ref="E134:F134"/>
    <mergeCell ref="B135:C135"/>
  </mergeCells>
  <dataValidations count="4">
    <dataValidation type="list" allowBlank="1" showInputMessage="1" showErrorMessage="1" sqref="D16">
      <formula1>cat</formula1>
    </dataValidation>
    <dataValidation type="list" allowBlank="1" showInputMessage="1" showErrorMessage="1" sqref="C96:F96 C63:C93">
      <formula1>fonte</formula1>
    </dataValidation>
    <dataValidation type="list" allowBlank="1" showInputMessage="1" showErrorMessage="1" sqref="G96:I96 D63:D93">
      <formula1>fase</formula1>
    </dataValidation>
    <dataValidation type="list" allowBlank="1" showInputMessage="1" showErrorMessage="1" sqref="F63:F93 O63:O93">
      <formula1>tipo</formula1>
    </dataValidation>
  </dataValidations>
  <pageMargins left="0.27559055118110237" right="0.27559055118110237" top="0.51181102362204722" bottom="0.27559055118110237" header="0.15748031496062992" footer="0.15748031496062992"/>
  <pageSetup paperSize="9" scale="81" fitToHeight="0" orientation="landscape" r:id="rId1"/>
  <headerFooter>
    <oddHeader>&amp;CANEXO VII - EDITAL GERALDO PINHO</oddHeader>
    <oddFooter>Página &amp;P de &amp;N</oddFooter>
  </headerFooter>
  <rowBreaks count="5" manualBreakCount="5">
    <brk id="19" max="16383" man="1"/>
    <brk id="45" max="16383" man="1"/>
    <brk id="58" max="16383" man="1"/>
    <brk id="104" max="16383" man="1"/>
    <brk id="11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62"/>
  <sheetViews>
    <sheetView workbookViewId="0">
      <selection activeCell="A18" sqref="A18"/>
    </sheetView>
  </sheetViews>
  <sheetFormatPr defaultRowHeight="14.4" x14ac:dyDescent="0.3"/>
  <cols>
    <col min="1" max="1" width="99.44140625" bestFit="1" customWidth="1"/>
    <col min="3" max="3" width="47.88671875" bestFit="1" customWidth="1"/>
  </cols>
  <sheetData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113</v>
      </c>
    </row>
    <row r="18" spans="1:1" x14ac:dyDescent="0.3">
      <c r="A18" t="s">
        <v>112</v>
      </c>
    </row>
    <row r="21" spans="1:1" x14ac:dyDescent="0.3">
      <c r="A21" t="s">
        <v>82</v>
      </c>
    </row>
    <row r="22" spans="1:1" x14ac:dyDescent="0.3">
      <c r="A22" t="str">
        <f>CONCATENATE("FONTE 02 - ",'ANEXO VII'!E53)</f>
        <v xml:space="preserve">FONTE 02 - </v>
      </c>
    </row>
    <row r="23" spans="1:1" x14ac:dyDescent="0.3">
      <c r="A23" t="str">
        <f>CONCATENATE("FONTE 03 - ",'ANEXO VII'!E54)</f>
        <v xml:space="preserve">FONTE 03 - </v>
      </c>
    </row>
    <row r="24" spans="1:1" x14ac:dyDescent="0.3">
      <c r="A24" t="str">
        <f>CONCATENATE("FONTE 04 - ",'ANEXO VII'!E55)</f>
        <v xml:space="preserve">FONTE 04 - </v>
      </c>
    </row>
    <row r="26" spans="1:1" x14ac:dyDescent="0.3">
      <c r="A26" s="1"/>
    </row>
    <row r="28" spans="1:1" x14ac:dyDescent="0.3">
      <c r="A28" t="s">
        <v>10</v>
      </c>
    </row>
    <row r="29" spans="1:1" x14ac:dyDescent="0.3">
      <c r="A29" t="s">
        <v>11</v>
      </c>
    </row>
    <row r="30" spans="1:1" x14ac:dyDescent="0.3">
      <c r="A30" t="s">
        <v>12</v>
      </c>
    </row>
    <row r="31" spans="1:1" x14ac:dyDescent="0.3">
      <c r="A31" t="s">
        <v>15</v>
      </c>
    </row>
    <row r="32" spans="1:1" x14ac:dyDescent="0.3">
      <c r="A32" t="s">
        <v>13</v>
      </c>
    </row>
    <row r="33" spans="1:1" x14ac:dyDescent="0.3">
      <c r="A33" t="s">
        <v>14</v>
      </c>
    </row>
    <row r="34" spans="1:1" x14ac:dyDescent="0.3">
      <c r="A34" t="s">
        <v>20</v>
      </c>
    </row>
    <row r="35" spans="1:1" x14ac:dyDescent="0.3">
      <c r="A35" t="s">
        <v>16</v>
      </c>
    </row>
    <row r="38" spans="1:1" x14ac:dyDescent="0.3">
      <c r="A38" t="s">
        <v>22</v>
      </c>
    </row>
    <row r="39" spans="1:1" x14ac:dyDescent="0.3">
      <c r="A39" t="s">
        <v>17</v>
      </c>
    </row>
    <row r="40" spans="1:1" x14ac:dyDescent="0.3">
      <c r="A40" t="s">
        <v>26</v>
      </c>
    </row>
    <row r="41" spans="1:1" x14ac:dyDescent="0.3">
      <c r="A41" t="s">
        <v>33</v>
      </c>
    </row>
    <row r="42" spans="1:1" x14ac:dyDescent="0.3">
      <c r="A42" t="s">
        <v>21</v>
      </c>
    </row>
    <row r="43" spans="1:1" x14ac:dyDescent="0.3">
      <c r="A43" t="s">
        <v>23</v>
      </c>
    </row>
    <row r="44" spans="1:1" x14ac:dyDescent="0.3">
      <c r="A44" t="s">
        <v>24</v>
      </c>
    </row>
    <row r="45" spans="1:1" x14ac:dyDescent="0.3">
      <c r="A45" t="s">
        <v>34</v>
      </c>
    </row>
    <row r="46" spans="1:1" x14ac:dyDescent="0.3">
      <c r="A46" t="s">
        <v>27</v>
      </c>
    </row>
    <row r="47" spans="1:1" x14ac:dyDescent="0.3">
      <c r="A47" t="s">
        <v>29</v>
      </c>
    </row>
    <row r="48" spans="1:1" x14ac:dyDescent="0.3">
      <c r="A48" t="s">
        <v>25</v>
      </c>
    </row>
    <row r="49" spans="1:1" x14ac:dyDescent="0.3">
      <c r="A49" t="s">
        <v>30</v>
      </c>
    </row>
    <row r="50" spans="1:1" x14ac:dyDescent="0.3">
      <c r="A50" t="s">
        <v>31</v>
      </c>
    </row>
    <row r="51" spans="1:1" x14ac:dyDescent="0.3">
      <c r="A51" t="s">
        <v>32</v>
      </c>
    </row>
    <row r="54" spans="1:1" x14ac:dyDescent="0.3">
      <c r="A54" t="s">
        <v>51</v>
      </c>
    </row>
    <row r="55" spans="1:1" x14ac:dyDescent="0.3">
      <c r="A55" t="s">
        <v>52</v>
      </c>
    </row>
    <row r="56" spans="1:1" x14ac:dyDescent="0.3">
      <c r="A56" t="s">
        <v>54</v>
      </c>
    </row>
    <row r="57" spans="1:1" x14ac:dyDescent="0.3">
      <c r="A57" t="s">
        <v>53</v>
      </c>
    </row>
    <row r="60" spans="1:1" x14ac:dyDescent="0.3">
      <c r="A60" t="s">
        <v>55</v>
      </c>
    </row>
    <row r="61" spans="1:1" x14ac:dyDescent="0.3">
      <c r="A61" t="s">
        <v>56</v>
      </c>
    </row>
    <row r="62" spans="1:1" x14ac:dyDescent="0.3">
      <c r="A62" t="s">
        <v>53</v>
      </c>
    </row>
  </sheetData>
  <sortState ref="A37:A48">
    <sortCondition ref="A37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7</vt:i4>
      </vt:variant>
    </vt:vector>
  </HeadingPairs>
  <TitlesOfParts>
    <vt:vector size="9" baseType="lpstr">
      <vt:lpstr>ANEXO VII</vt:lpstr>
      <vt:lpstr>REF</vt:lpstr>
      <vt:lpstr>'ANEXO VII'!Area_de_impressao</vt:lpstr>
      <vt:lpstr>cat</vt:lpstr>
      <vt:lpstr>fase</vt:lpstr>
      <vt:lpstr>fonte</vt:lpstr>
      <vt:lpstr>pj</vt:lpstr>
      <vt:lpstr>sna</vt:lpstr>
      <vt:lpstr>tipo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Mario;FCCR</dc:creator>
  <cp:lastModifiedBy>Mário Jarbas Lima</cp:lastModifiedBy>
  <cp:lastPrinted>2023-08-04T20:13:07Z</cp:lastPrinted>
  <dcterms:created xsi:type="dcterms:W3CDTF">2020-12-16T14:02:24Z</dcterms:created>
  <dcterms:modified xsi:type="dcterms:W3CDTF">2023-09-04T19:00:05Z</dcterms:modified>
</cp:coreProperties>
</file>